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NickStead\Downloads\"/>
    </mc:Choice>
  </mc:AlternateContent>
  <xr:revisionPtr revIDLastSave="1" documentId="8_{74A6AFE2-F2E4-4EDE-95BC-9D74DCC31338}" xr6:coauthVersionLast="47" xr6:coauthVersionMax="47" xr10:uidLastSave="{1FDF8882-349D-4623-928B-1A81552195DA}"/>
  <bookViews>
    <workbookView xWindow="-110" yWindow="-110" windowWidth="25180" windowHeight="16140" xr2:uid="{2CDD134B-3716-D64F-AFA6-3AEC2D0304FE}"/>
  </bookViews>
  <sheets>
    <sheet name="Cover" sheetId="13" r:id="rId1"/>
    <sheet name="Charts" sheetId="12" r:id="rId2"/>
    <sheet name="Data"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5" l="1"/>
  <c r="J60" i="5" s="1"/>
  <c r="I58" i="5"/>
  <c r="I60" i="5" s="1"/>
  <c r="H58" i="5"/>
  <c r="H60" i="5" s="1"/>
  <c r="G58" i="5"/>
  <c r="G60" i="5" s="1"/>
  <c r="F58" i="5"/>
  <c r="F60" i="5" s="1"/>
  <c r="E58" i="5"/>
  <c r="E60" i="5" s="1"/>
  <c r="D58" i="5"/>
  <c r="D60" i="5" s="1"/>
  <c r="C58" i="5"/>
  <c r="C60" i="5" s="1"/>
  <c r="J41" i="5"/>
  <c r="I41" i="5"/>
  <c r="H41" i="5"/>
  <c r="G41" i="5"/>
  <c r="F41" i="5"/>
  <c r="E41" i="5"/>
  <c r="D41" i="5"/>
  <c r="C41" i="5"/>
  <c r="J31" i="5"/>
  <c r="J35" i="5" s="1"/>
  <c r="J42" i="5" s="1"/>
  <c r="J44" i="5" s="1"/>
  <c r="I31" i="5"/>
  <c r="I35" i="5" s="1"/>
  <c r="I42" i="5" s="1"/>
  <c r="I44" i="5" s="1"/>
  <c r="H31" i="5"/>
  <c r="H35" i="5" s="1"/>
  <c r="H42" i="5" s="1"/>
  <c r="H44" i="5" s="1"/>
  <c r="G31" i="5"/>
  <c r="G35" i="5" s="1"/>
  <c r="G42" i="5" s="1"/>
  <c r="G44" i="5" s="1"/>
  <c r="F31" i="5"/>
  <c r="F35" i="5" s="1"/>
  <c r="F42" i="5" s="1"/>
  <c r="F44" i="5" s="1"/>
  <c r="E31" i="5"/>
  <c r="E35" i="5" s="1"/>
  <c r="E42" i="5" s="1"/>
  <c r="E44" i="5" s="1"/>
  <c r="D31" i="5"/>
  <c r="D35" i="5" s="1"/>
  <c r="D42" i="5" s="1"/>
  <c r="D44" i="5" s="1"/>
  <c r="C31" i="5"/>
  <c r="C35" i="5" s="1"/>
  <c r="C42" i="5" s="1"/>
  <c r="C44" i="5"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<sst xmlns="http://schemas.openxmlformats.org/spreadsheetml/2006/main" count="128" uniqueCount="99">
  <si>
    <t>Q3 23</t>
  </si>
  <si>
    <t>Q4 23</t>
  </si>
  <si>
    <t>Q1 24</t>
  </si>
  <si>
    <t>Q2 24</t>
  </si>
  <si>
    <t>Q3 24</t>
  </si>
  <si>
    <t>Q4 24</t>
  </si>
  <si>
    <t>Q1 25</t>
  </si>
  <si>
    <t>Q2 25</t>
  </si>
  <si>
    <t>Customers (end of period)</t>
  </si>
  <si>
    <t>Adjusted gross profit</t>
  </si>
  <si>
    <t>Adjusted EBITDA</t>
  </si>
  <si>
    <t>Gross loss ratio</t>
  </si>
  <si>
    <t>Net loss ratio</t>
  </si>
  <si>
    <t>Net investment income</t>
  </si>
  <si>
    <t>Commission and other income</t>
  </si>
  <si>
    <t>Total revenue</t>
  </si>
  <si>
    <t>Loss and loss adjustment expense, net</t>
  </si>
  <si>
    <t>Other insurance expense</t>
  </si>
  <si>
    <t>Sales and marketing</t>
  </si>
  <si>
    <t>Technology development</t>
  </si>
  <si>
    <t>General and administrative</t>
  </si>
  <si>
    <t>Attritional gross loss ratio</t>
  </si>
  <si>
    <t>CAT (excl. PPD)</t>
  </si>
  <si>
    <t>LAE (excl. PPD)</t>
  </si>
  <si>
    <t>Prior period development (PPD)</t>
  </si>
  <si>
    <t>Gross loss ratio ex-CAT</t>
  </si>
  <si>
    <t>CAT PPD</t>
  </si>
  <si>
    <t>Non-CAT PPD</t>
  </si>
  <si>
    <t>PPD impact on gross loss ratio</t>
  </si>
  <si>
    <t>Homeowners multi-peril</t>
  </si>
  <si>
    <t>Pet</t>
  </si>
  <si>
    <t>Car</t>
  </si>
  <si>
    <t>Europe</t>
  </si>
  <si>
    <t>Other</t>
  </si>
  <si>
    <t>Total</t>
  </si>
  <si>
    <t>($ in millions, except Premium per customer)</t>
  </si>
  <si>
    <t>Annual dollar retention (end of period)</t>
  </si>
  <si>
    <t>In force premium (end of period)</t>
  </si>
  <si>
    <t>Premium per customer (end of period)</t>
  </si>
  <si>
    <t>Gross profit margin</t>
  </si>
  <si>
    <t>Adjusted gross profit margin</t>
  </si>
  <si>
    <t>Gross earned premium</t>
  </si>
  <si>
    <t>Gross profit</t>
  </si>
  <si>
    <t>Net income / (loss)</t>
  </si>
  <si>
    <t>Net earnings/ (loss) per share attributable to common stockholders—basic and diluted</t>
  </si>
  <si>
    <t>Total operating expense, excluding net loss and loss adjustment expense</t>
  </si>
  <si>
    <t>Opex excluding growth spend</t>
  </si>
  <si>
    <t>Trailing twelve month (TTM) gross loss ratio</t>
  </si>
  <si>
    <t>Adjusted free cash flow</t>
  </si>
  <si>
    <t>Total cash, cash equivalents, and investments</t>
  </si>
  <si>
    <t>Gross loss ratio breakdown</t>
  </si>
  <si>
    <t>Gross loss ratio - PPD breakdown</t>
  </si>
  <si>
    <t>Gross loss ratio by type</t>
  </si>
  <si>
    <t>Premium per customer breakdown</t>
  </si>
  <si>
    <t>Loss ratios</t>
  </si>
  <si>
    <t>Key Operating and Financial Metrics</t>
  </si>
  <si>
    <t>Cash &amp; Liquidity Metrics</t>
  </si>
  <si>
    <t>($ in millions, except per share amounts)</t>
  </si>
  <si>
    <t>ir@lemonade.com</t>
  </si>
  <si>
    <t>Investor contact:</t>
  </si>
  <si>
    <t>In Force Premium ($s in m)</t>
  </si>
  <si>
    <t>Adjusted Free Cash Flow ($s in m)</t>
  </si>
  <si>
    <t>Key Metrics ($s in m)</t>
  </si>
  <si>
    <t>Statement of Operations</t>
  </si>
  <si>
    <t>Ceded earned premium</t>
  </si>
  <si>
    <t>Net earned premium</t>
  </si>
  <si>
    <t>Total expenses</t>
  </si>
  <si>
    <t>Income / (loss) before taxes</t>
  </si>
  <si>
    <t>Income tax expenses</t>
  </si>
  <si>
    <t>Insurance Supplement Metrics</t>
  </si>
  <si>
    <t>Free cash flow</t>
  </si>
  <si>
    <t>Weighted average common shares outstanding - basic and diluted</t>
  </si>
  <si>
    <t>Ratio of adjusted gross profit to gross earned premium</t>
  </si>
  <si>
    <t>Cash flow from operating activities</t>
  </si>
  <si>
    <t>Capital expenditures</t>
  </si>
  <si>
    <t>Net borrowings under financing agreement</t>
  </si>
  <si>
    <t>Finance Dashboard: Data</t>
  </si>
  <si>
    <t>Finance Dashboard: Charts</t>
  </si>
  <si>
    <t>File prepared as of:</t>
  </si>
  <si>
    <t>Ceding commission income</t>
  </si>
  <si>
    <t>In force premium breakdown ($s in m)</t>
  </si>
  <si>
    <t>Q3 25</t>
  </si>
  <si>
    <t>NOTE: Q2 2023 not previously disclosed</t>
  </si>
  <si>
    <t>Gross Profit ($s in m)</t>
  </si>
  <si>
    <t xml:space="preserve"> Gross Profit</t>
  </si>
  <si>
    <t xml:space="preserve"> Adjusted Free Cash Flow</t>
  </si>
  <si>
    <t xml:space="preserve"> Cash Flow from Operating Activities</t>
  </si>
  <si>
    <t xml:space="preserve"> Gross Earned Premium</t>
  </si>
  <si>
    <t xml:space="preserve"> Net Loss</t>
  </si>
  <si>
    <t xml:space="preserve"> Adjusted EBITDA</t>
  </si>
  <si>
    <t xml:space="preserve"> Net Loss / GEP</t>
  </si>
  <si>
    <t xml:space="preserve"> In Force Premium (End of Period)</t>
  </si>
  <si>
    <t>Q4 25</t>
  </si>
  <si>
    <t>Q1 26</t>
  </si>
  <si>
    <t>Note: This Excel file is to be read in conjunction with Lemonade, Inc.'s Shareholder Letter for the Second Quarter 2026 furnished as Exhibit 99.1 on the Company’s Form 8-K, dated July 29, 2026. All non-GAAP to GAAP measure reconciliations are included in the Shareholder letter, and our other SEC filings. The content is intended to be the same as the Shareholder Letter (and not to amend or supplement it); in the event of any inadvertent differences between this file and the Shareholder Letter, the Shareholder Letter shall control.</t>
  </si>
  <si>
    <r>
      <rPr>
        <b/>
        <i/>
        <sz val="12"/>
        <color theme="1"/>
        <rFont val="Arial"/>
        <family val="2"/>
      </rPr>
      <t>Note:</t>
    </r>
    <r>
      <rPr>
        <i/>
        <sz val="12"/>
        <color theme="1"/>
        <rFont val="Arial"/>
        <family val="2"/>
      </rPr>
      <t xml:space="preserve"> This Excel file is to be read in conjunction with Lemonade, Inc.'s Shareholder Letter for the Second Quarter 2026 furnished as Exhibit 99.1 on the Company’s Form 8-K, dated July 29, 2026. All non-GAAP to GAAP measure reconciliations are included in the Shareholder letter, and our other SEC filings. The content is intended to be the same as the Shareholder Letter (and not to amend or supplement it); in the event of any inadvertent differences between this file and the Shareholder Letter, the Shareholder Letter shall control.</t>
    </r>
  </si>
  <si>
    <t>Q2 26</t>
  </si>
  <si>
    <t>Q2 2026 Financial Highlights</t>
  </si>
  <si>
    <t>As of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</si>
</sst>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44" formatCode="_(&quot;$&quot;* #,##0.00_);_(&quot;$&quot;* \(#,##0.00\);_(&quot;$&quot;* &quot;-&quot;??_);_(@_)"/>
    <numFmt numFmtId="164" formatCode="_(&quot;$&quot;* #,##0.0_);_(&quot;$&quot;* \(#,##0.0\);_(&quot;$&quot;* &quot;-&quot;??_);_(@_)"/>
    <numFmt numFmtId="165" formatCode="_(&quot;$&quot;* #,##0_);_(&quot;$&quot;* \(#,##0\);_(&quot;$&quot;* &quot;-&quot;??_);_(@_)"/>
    <numFmt numFmtId="166" formatCode="&quot;$&quot;#,##0.0_);\(&quot;$&quot;#,##0.0\)"/>
    <numFmt numFmtId="167" formatCode="0%;\(0%\)"/>
    <numFmt numFmtId="168" formatCode="[$-409]mmmm\ d\,\ yyyy;@"/>
  </numFmts>
  <fonts count="20" x14ac:knownFonts="1">
    <font>
      <sz val="12"/>
      <color theme="1"/>
      <name val="Aptos Narrow"/>
      <family val="2"/>
      <scheme val="minor"/>
    </font>
    <font>
      <sz val="12"/>
      <color theme="1"/>
      <name val="Aptos Narrow"/>
      <family val="2"/>
      <scheme val="minor"/>
    </font>
    <font>
      <sz val="12"/>
      <color theme="1"/>
      <name val="Arial"/>
      <family val="2"/>
    </font>
    <font>
      <b/>
      <sz val="12"/>
      <color theme="0"/>
      <name val="Arial"/>
      <family val="2"/>
    </font>
    <font>
      <sz val="12"/>
      <color theme="1" tint="0.249977111117893"/>
      <name val="Arial"/>
      <family val="2"/>
    </font>
    <font>
      <b/>
      <sz val="12"/>
      <color theme="1"/>
      <name val="Arial"/>
      <family val="2"/>
    </font>
    <font>
      <i/>
      <sz val="12"/>
      <color theme="1"/>
      <name val="Arial"/>
      <family val="2"/>
    </font>
    <font>
      <b/>
      <sz val="16"/>
      <color theme="1" tint="0.249977111117893"/>
      <name val="Arial"/>
      <family val="2"/>
    </font>
    <font>
      <sz val="12"/>
      <color theme="0"/>
      <name val="Arial"/>
      <family val="2"/>
    </font>
    <font>
      <b/>
      <i/>
      <sz val="12"/>
      <color theme="1"/>
      <name val="Arial"/>
      <family val="2"/>
    </font>
    <font>
      <sz val="10"/>
      <name val="Arial"/>
      <family val="2"/>
    </font>
    <font>
      <u/>
      <sz val="12"/>
      <color theme="10"/>
      <name val="Aptos Narrow"/>
      <family val="2"/>
      <scheme val="minor"/>
    </font>
    <font>
      <u/>
      <sz val="12"/>
      <color theme="10"/>
      <name val="Arial"/>
      <family val="2"/>
    </font>
    <font>
      <i/>
      <sz val="12"/>
      <color theme="1" tint="0.249977111117893"/>
      <name val="Arial"/>
      <family val="2"/>
    </font>
    <font>
      <b/>
      <sz val="18"/>
      <color theme="1" tint="0.249977111117893"/>
      <name val="Arial"/>
      <family val="2"/>
    </font>
    <font>
      <b/>
      <sz val="12"/>
      <color theme="1" tint="0.249977111117893"/>
      <name val="Arial"/>
      <family val="2"/>
    </font>
    <font>
      <b/>
      <u/>
      <sz val="24"/>
      <color theme="1"/>
      <name val="Arial"/>
      <family val="2"/>
    </font>
    <font>
      <sz val="12"/>
      <color rgb="FF000000"/>
      <name val="Arial"/>
      <family val="2"/>
    </font>
    <font>
      <i/>
      <sz val="12"/>
      <name val="Arial"/>
      <family val="2"/>
    </font>
    <font>
      <b/>
      <i/>
      <sz val="12"/>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64"/>
      </top>
      <bottom style="double">
        <color indexed="64"/>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0" fontId="10" fillId="0" borderId="0"/>
    <xf numFmtId="0" fontId="11" fillId="0" borderId="0" applyNumberFormat="0" applyFill="0" applyBorder="0" applyAlignment="0" applyProtection="0"/>
  </cellStyleXfs>
  <cellXfs count="59">
    <xf numFmtId="0" fontId="0" fillId="0" borderId="0" xfId="0"/>
    <xf numFmtId="0" fontId="2" fillId="0" borderId="0" xfId="0" applyFont="1"/>
    <xf numFmtId="0" fontId="2" fillId="0" borderId="0" xfId="0" applyFont="1" applyAlignment="1">
      <alignment horizontal="center"/>
    </xf>
    <xf numFmtId="9" fontId="4" fillId="0" borderId="0" xfId="1" applyFont="1" applyFill="1" applyAlignment="1">
      <alignment horizontal="center"/>
    </xf>
    <xf numFmtId="0" fontId="5" fillId="0" borderId="0" xfId="0" applyFont="1" applyAlignment="1">
      <alignment horizontal="center"/>
    </xf>
    <xf numFmtId="0" fontId="6" fillId="0" borderId="0" xfId="0" applyFont="1"/>
    <xf numFmtId="9" fontId="2" fillId="0" borderId="0" xfId="0" applyNumberFormat="1" applyFont="1" applyAlignment="1">
      <alignment horizontal="center"/>
    </xf>
    <xf numFmtId="5" fontId="2" fillId="0" borderId="0" xfId="0" applyNumberFormat="1" applyFont="1" applyAlignment="1">
      <alignment horizontal="center"/>
    </xf>
    <xf numFmtId="0" fontId="5" fillId="0" borderId="2" xfId="0" applyFont="1" applyBorder="1" applyAlignment="1">
      <alignment horizontal="center"/>
    </xf>
    <xf numFmtId="0" fontId="8" fillId="0" borderId="0" xfId="0" applyFont="1"/>
    <xf numFmtId="0" fontId="3" fillId="0" borderId="0" xfId="0" applyFont="1" applyAlignment="1">
      <alignment horizontal="center"/>
    </xf>
    <xf numFmtId="0" fontId="6" fillId="0" borderId="2" xfId="0" applyFont="1" applyBorder="1" applyAlignment="1">
      <alignment horizontal="left"/>
    </xf>
    <xf numFmtId="3" fontId="2" fillId="0" borderId="0" xfId="0" applyNumberFormat="1" applyFont="1" applyAlignment="1">
      <alignment horizontal="right" vertical="center"/>
    </xf>
    <xf numFmtId="164" fontId="2" fillId="0" borderId="0" xfId="2" applyNumberFormat="1" applyFont="1" applyAlignment="1">
      <alignment horizontal="right" vertical="center"/>
    </xf>
    <xf numFmtId="165" fontId="2" fillId="0" borderId="0" xfId="2" applyNumberFormat="1" applyFont="1" applyAlignment="1">
      <alignment horizontal="right" vertical="center"/>
    </xf>
    <xf numFmtId="9" fontId="2" fillId="0" borderId="0" xfId="0" applyNumberFormat="1" applyFont="1" applyAlignment="1">
      <alignment horizontal="right" vertical="center"/>
    </xf>
    <xf numFmtId="44" fontId="2" fillId="0" borderId="0" xfId="2" applyFont="1" applyAlignment="1">
      <alignment horizontal="right" vertical="center"/>
    </xf>
    <xf numFmtId="0" fontId="4" fillId="0" borderId="0" xfId="0" applyFont="1"/>
    <xf numFmtId="5" fontId="2" fillId="0" borderId="0" xfId="2" applyNumberFormat="1" applyFont="1" applyAlignment="1">
      <alignment horizontal="right" vertical="center"/>
    </xf>
    <xf numFmtId="0" fontId="6" fillId="0" borderId="0" xfId="0" applyFont="1" applyAlignment="1">
      <alignment horizontal="center"/>
    </xf>
    <xf numFmtId="9" fontId="6" fillId="0" borderId="0" xfId="1" applyFont="1" applyAlignment="1">
      <alignment horizontal="center"/>
    </xf>
    <xf numFmtId="164" fontId="2" fillId="0" borderId="0" xfId="2" applyNumberFormat="1" applyFont="1" applyFill="1" applyAlignment="1">
      <alignment horizontal="right" vertical="center"/>
    </xf>
    <xf numFmtId="9" fontId="4" fillId="2" borderId="0" xfId="1" applyFont="1" applyFill="1" applyAlignment="1">
      <alignment horizontal="center"/>
    </xf>
    <xf numFmtId="0" fontId="13" fillId="0" borderId="0" xfId="0" applyFont="1"/>
    <xf numFmtId="10" fontId="2" fillId="0" borderId="0" xfId="1" applyNumberFormat="1" applyFont="1" applyAlignment="1">
      <alignment horizontal="right" vertical="center"/>
    </xf>
    <xf numFmtId="5" fontId="2" fillId="0" borderId="1" xfId="0" applyNumberFormat="1" applyFont="1" applyBorder="1" applyAlignment="1">
      <alignment horizontal="center"/>
    </xf>
    <xf numFmtId="0" fontId="9" fillId="0" borderId="1" xfId="0" applyFont="1" applyBorder="1"/>
    <xf numFmtId="5" fontId="5" fillId="0" borderId="1" xfId="0" applyNumberFormat="1" applyFont="1" applyBorder="1" applyAlignment="1">
      <alignment horizontal="center"/>
    </xf>
    <xf numFmtId="0" fontId="14" fillId="0" borderId="2" xfId="0" applyFont="1" applyBorder="1"/>
    <xf numFmtId="166" fontId="2" fillId="0" borderId="0" xfId="2" applyNumberFormat="1" applyFont="1" applyAlignment="1">
      <alignment horizontal="right" vertical="center"/>
    </xf>
    <xf numFmtId="0" fontId="5" fillId="0" borderId="0" xfId="0" applyFont="1"/>
    <xf numFmtId="166" fontId="5" fillId="0" borderId="0" xfId="2" applyNumberFormat="1" applyFont="1" applyAlignment="1">
      <alignment horizontal="right" vertical="center"/>
    </xf>
    <xf numFmtId="0" fontId="5" fillId="0" borderId="3" xfId="0" applyFont="1" applyBorder="1"/>
    <xf numFmtId="166" fontId="5" fillId="0" borderId="3" xfId="2" applyNumberFormat="1" applyFont="1" applyBorder="1" applyAlignment="1">
      <alignment horizontal="right" vertical="center"/>
    </xf>
    <xf numFmtId="0" fontId="5" fillId="0" borderId="4" xfId="0" applyFont="1" applyBorder="1"/>
    <xf numFmtId="166" fontId="5" fillId="0" borderId="4" xfId="2" applyNumberFormat="1" applyFont="1" applyBorder="1" applyAlignment="1">
      <alignment horizontal="right" vertical="center"/>
    </xf>
    <xf numFmtId="9" fontId="5" fillId="0" borderId="3" xfId="0" applyNumberFormat="1" applyFont="1" applyBorder="1" applyAlignment="1">
      <alignment horizontal="right" vertical="center"/>
    </xf>
    <xf numFmtId="5" fontId="5" fillId="0" borderId="3" xfId="2" applyNumberFormat="1" applyFont="1" applyBorder="1" applyAlignment="1">
      <alignment horizontal="right" vertical="center"/>
    </xf>
    <xf numFmtId="7" fontId="2" fillId="0" borderId="0" xfId="2" applyNumberFormat="1" applyFont="1" applyAlignment="1">
      <alignment horizontal="right" vertical="center"/>
    </xf>
    <xf numFmtId="0" fontId="6" fillId="3" borderId="1" xfId="0" applyFont="1" applyFill="1" applyBorder="1"/>
    <xf numFmtId="167" fontId="2" fillId="0" borderId="0" xfId="0" applyNumberFormat="1" applyFont="1" applyAlignment="1">
      <alignment horizontal="right" vertical="center"/>
    </xf>
    <xf numFmtId="167" fontId="5" fillId="0" borderId="3" xfId="0" applyNumberFormat="1" applyFont="1" applyBorder="1" applyAlignment="1">
      <alignment horizontal="right" vertical="center"/>
    </xf>
    <xf numFmtId="0" fontId="16" fillId="0" borderId="0" xfId="0" applyFont="1"/>
    <xf numFmtId="0" fontId="3" fillId="0" borderId="0" xfId="0" applyFont="1" applyAlignment="1">
      <alignment horizontal="left"/>
    </xf>
    <xf numFmtId="0" fontId="12" fillId="0" borderId="0" xfId="4" applyFont="1" applyFill="1" applyBorder="1" applyAlignment="1">
      <alignment horizontal="left" vertical="center"/>
    </xf>
    <xf numFmtId="0" fontId="7" fillId="0" borderId="0" xfId="0" applyFont="1" applyAlignment="1">
      <alignment horizontal="center" vertical="center"/>
    </xf>
    <xf numFmtId="0" fontId="15" fillId="3" borderId="0" xfId="0" applyFont="1" applyFill="1" applyAlignment="1">
      <alignment horizontal="left" vertical="center"/>
    </xf>
    <xf numFmtId="0" fontId="15" fillId="3" borderId="0" xfId="0" applyFont="1" applyFill="1" applyAlignment="1">
      <alignment horizontal="right" vertical="center"/>
    </xf>
    <xf numFmtId="0" fontId="6" fillId="0" borderId="0" xfId="3" applyFont="1" applyAlignment="1">
      <alignment vertical="center" wrapText="1"/>
    </xf>
    <xf numFmtId="168" fontId="2" fillId="0" borderId="0" xfId="0" applyNumberFormat="1" applyFont="1" applyAlignment="1">
      <alignment horizontal="left"/>
    </xf>
    <xf numFmtId="0" fontId="15" fillId="3" borderId="1" xfId="0" applyFont="1" applyFill="1" applyBorder="1" applyAlignment="1">
      <alignment horizontal="center" vertical="center"/>
    </xf>
    <xf numFmtId="5" fontId="2" fillId="0" borderId="0" xfId="2" applyNumberFormat="1" applyFont="1" applyFill="1" applyAlignment="1">
      <alignment horizontal="right" vertical="center"/>
    </xf>
    <xf numFmtId="0" fontId="17" fillId="0" borderId="0" xfId="0" applyFont="1"/>
    <xf numFmtId="5" fontId="2" fillId="0" borderId="0" xfId="2" applyNumberFormat="1" applyFont="1" applyBorder="1" applyAlignment="1">
      <alignment horizontal="right" vertical="center"/>
    </xf>
    <xf numFmtId="0" fontId="2" fillId="2" borderId="0" xfId="0" applyFont="1" applyFill="1" applyAlignment="1">
      <alignment horizontal="left"/>
    </xf>
    <xf numFmtId="0" fontId="9" fillId="0" borderId="0" xfId="3" applyFont="1" applyAlignment="1">
      <alignment horizontal="left" vertical="center" wrapText="1"/>
    </xf>
    <xf numFmtId="0" fontId="6" fillId="0" borderId="0" xfId="3" applyFont="1" applyAlignment="1">
      <alignment horizontal="left" vertical="center" wrapText="1"/>
    </xf>
    <xf numFmtId="0" fontId="19" fillId="0" borderId="0" xfId="3" applyFont="1" applyAlignment="1">
      <alignment horizontal="left" vertical="center" wrapText="1"/>
    </xf>
    <xf numFmtId="0" fontId="18" fillId="0" borderId="0" xfId="3" applyFont="1" applyAlignment="1">
      <alignment horizontal="left" vertical="center" wrapText="1"/>
    </xf>
  </cellXfs>
  <cellStyles count="5">
    <cellStyle name="Currency" xfId="2" builtinId="4"/>
    <cellStyle name="Hyperlink" xfId="4" builtinId="8"/>
    <cellStyle name="Normal" xfId="0" builtinId="0"/>
    <cellStyle name="Normal 2" xfId="3" xr:uid="{5494B0E9-2210-FA4A-A526-38C00708B545}"/>
    <cellStyle name="Percent" xfId="1" builtinId="5"/>
  </cellStyles>
  <dxfs count="0"/>
  <tableStyles count="0" defaultTableStyle="TableStyleMedium2" defaultPivotStyle="PivotStyleLight16"/>
  <colors>
    <mruColors>
      <color rgb="FFFF028F"/>
      <color rgb="FFFF9ACC"/>
      <color rgb="FFFFB6D6"/>
      <color rgb="FFFF0083"/>
      <color rgb="FFFFC1D7"/>
      <color rgb="FFFF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Charts!$B$9</c:f>
          <c:strCache>
            <c:ptCount val="1"/>
            <c:pt idx="0">
              <c:v>In Force Premium ($s in m)</c:v>
            </c:pt>
          </c:strCache>
        </c:strRef>
      </c:tx>
      <c:layout>
        <c:manualLayout>
          <c:xMode val="edge"/>
          <c:yMode val="edge"/>
          <c:x val="2.7211449592932545E-2"/>
          <c:y val="2.8237310643768235E-2"/>
        </c:manualLayout>
      </c:layout>
      <c:overlay val="0"/>
      <c:spPr>
        <a:noFill/>
        <a:ln>
          <a:noFill/>
        </a:ln>
        <a:effectLst/>
      </c:spPr>
      <c:txPr>
        <a:bodyPr rot="0" spcFirstLastPara="1" vertOverflow="ellipsis" vert="horz" wrap="square" anchor="ctr" anchorCtr="1"/>
        <a:lstStyle/>
        <a:p>
          <a:pPr>
            <a:defRPr sz="2000" b="1" i="0" u="sng" strike="noStrike" kern="1200" spc="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3.0455622927637382E-2"/>
          <c:y val="0.18869691492020757"/>
          <c:w val="0.94296723090372103"/>
          <c:h val="0.6637647844577278"/>
        </c:manualLayout>
      </c:layout>
      <c:lineChart>
        <c:grouping val="standard"/>
        <c:varyColors val="0"/>
        <c:ser>
          <c:idx val="0"/>
          <c:order val="0"/>
          <c:tx>
            <c:strRef>
              <c:f>Charts!$B$10</c:f>
              <c:strCache>
                <c:ptCount val="1"/>
                <c:pt idx="0">
                  <c:v> In Force Premium (End of Period)</c:v>
                </c:pt>
              </c:strCache>
            </c:strRef>
          </c:tx>
          <c:spPr>
            <a:ln w="50800" cap="rnd" cmpd="sng">
              <a:solidFill>
                <a:srgbClr val="FF0083"/>
              </a:solidFill>
              <a:prstDash val="solid"/>
              <a:round/>
              <a:tailEnd type="none" w="sm" len="sm"/>
            </a:ln>
            <a:effectLst/>
          </c:spPr>
          <c:marker>
            <c:symbol val="circle"/>
            <c:size val="14"/>
            <c:spPr>
              <a:solidFill>
                <a:srgbClr val="FF028F"/>
              </a:solidFill>
              <a:ln w="9525">
                <a:noFill/>
              </a:ln>
              <a:effectLst/>
            </c:spPr>
          </c:marker>
          <c:dLbls>
            <c:dLbl>
              <c:idx val="0"/>
              <c:layout>
                <c:manualLayout>
                  <c:x val="-8.8734617493841983E-2"/>
                  <c:y val="-8.4375009523654732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rgbClr val="FF0083"/>
                      </a:solidFill>
                      <a:latin typeface="Arial" panose="020B0604020202020204" pitchFamily="34" charset="0"/>
                      <a:ea typeface="+mn-ea"/>
                      <a:cs typeface="Arial" panose="020B0604020202020204" pitchFamily="34"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A8-FE40-AFC3-951C5CAFF13B}"/>
                </c:ext>
              </c:extLst>
            </c:dLbl>
            <c:dLbl>
              <c:idx val="1"/>
              <c:layout>
                <c:manualLayout>
                  <c:x val="-9.6945075803421113E-2"/>
                  <c:y val="-8.9535560564856856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rgbClr val="FF0083"/>
                      </a:solidFill>
                      <a:latin typeface="Arial" panose="020B0604020202020204" pitchFamily="34" charset="0"/>
                      <a:ea typeface="+mn-ea"/>
                      <a:cs typeface="Arial" panose="020B0604020202020204" pitchFamily="34"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A8-FE40-AFC3-951C5CAFF13B}"/>
                </c:ext>
              </c:extLst>
            </c:dLbl>
            <c:dLbl>
              <c:idx val="2"/>
              <c:layout>
                <c:manualLayout>
                  <c:x val="-0.1065434758474935"/>
                  <c:y val="-7.9214458482452621E-2"/>
                </c:manualLayout>
              </c:layout>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FF0083"/>
                      </a:solidFill>
                      <a:latin typeface="Arial" panose="020B0604020202020204" pitchFamily="34" charset="0"/>
                      <a:ea typeface="+mn-ea"/>
                      <a:cs typeface="Arial" panose="020B0604020202020204" pitchFamily="34"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A8-FE40-AFC3-951C5CAFF13B}"/>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Charts!$C$9:$E$9</c:f>
              <c:strCache>
                <c:ptCount val="3"/>
                <c:pt idx="0">
                  <c:v>Q2 24</c:v>
                </c:pt>
                <c:pt idx="1">
                  <c:v>Q2 25</c:v>
                </c:pt>
                <c:pt idx="2">
                  <c:v>Q2 26</c:v>
                </c:pt>
              </c:strCache>
            </c:strRef>
          </c:cat>
          <c:val>
            <c:numRef>
              <c:f>Charts!$C$10:$E$10</c:f>
              <c:numCache>
                <c:formatCode>"$"#,##0_);\("$"#,##0\)</c:formatCode>
                <c:ptCount val="3"/>
                <c:pt idx="0">
                  <c:v>839</c:v>
                </c:pt>
                <c:pt idx="1">
                  <c:v>1083</c:v>
                </c:pt>
                <c:pt idx="2">
                  <c:v>1434</c:v>
                </c:pt>
              </c:numCache>
            </c:numRef>
          </c:val>
          <c:smooth val="1"/>
          <c:extLst>
            <c:ext xmlns:c16="http://schemas.microsoft.com/office/drawing/2014/chart" uri="{C3380CC4-5D6E-409C-BE32-E72D297353CC}">
              <c16:uniqueId val="{00000003-45A8-FE40-AFC3-951C5CAFF13B}"/>
            </c:ext>
          </c:extLst>
        </c:ser>
        <c:dLbls>
          <c:dLblPos val="t"/>
          <c:showLegendKey val="0"/>
          <c:showVal val="1"/>
          <c:showCatName val="0"/>
          <c:showSerName val="0"/>
          <c:showPercent val="0"/>
          <c:showBubbleSize val="0"/>
        </c:dLbls>
        <c:marker val="1"/>
        <c:smooth val="0"/>
        <c:axId val="1545030576"/>
        <c:axId val="1545044976"/>
      </c:lineChart>
      <c:dateAx>
        <c:axId val="1545030576"/>
        <c:scaling>
          <c:orientation val="minMax"/>
        </c:scaling>
        <c:delete val="0"/>
        <c:axPos val="b"/>
        <c:numFmt formatCode="General" sourceLinked="1"/>
        <c:majorTickMark val="none"/>
        <c:minorTickMark val="none"/>
        <c:tickLblPos val="low"/>
        <c:spPr>
          <a:noFill/>
          <a:ln w="12700" cap="sq" cmpd="sng" algn="ctr">
            <a:solidFill>
              <a:schemeClr val="tx1">
                <a:lumMod val="75000"/>
                <a:lumOff val="25000"/>
              </a:schemeClr>
            </a:solidFill>
            <a:prstDash val="solid"/>
            <a:round/>
          </a:ln>
          <a:effectLst/>
        </c:spPr>
        <c:txPr>
          <a:bodyPr rot="0" spcFirstLastPara="1" vertOverflow="ellipsis"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44976"/>
        <c:crosses val="autoZero"/>
        <c:auto val="0"/>
        <c:lblOffset val="0"/>
        <c:baseTimeUnit val="days"/>
      </c:dateAx>
      <c:valAx>
        <c:axId val="1545044976"/>
        <c:scaling>
          <c:orientation val="minMax"/>
          <c:max val="1500"/>
          <c:min val="700"/>
        </c:scaling>
        <c:delete val="0"/>
        <c:axPos val="l"/>
        <c:majorGridlines>
          <c:spPr>
            <a:ln w="9525" cap="flat" cmpd="sng" algn="ctr">
              <a:solidFill>
                <a:schemeClr val="bg1"/>
              </a:solidFill>
              <a:round/>
            </a:ln>
            <a:effectLst/>
          </c:spPr>
        </c:majorGridlines>
        <c:numFmt formatCode="&quot;$&quot;#,##0_);\(&quot;$&quot;#,##0\)" sourceLinked="1"/>
        <c:majorTickMark val="out"/>
        <c:minorTickMark val="none"/>
        <c:tickLblPos val="none"/>
        <c:spPr>
          <a:noFill/>
          <a:ln>
            <a:noFill/>
          </a:ln>
          <a:effectLst/>
        </c:spPr>
        <c:txPr>
          <a:bodyPr rot="-60000000" spcFirstLastPara="1" vertOverflow="ellipsis" vert="horz" wrap="square" anchor="ctr" anchorCtr="1"/>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305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1">
          <a:solidFill>
            <a:schemeClr val="tx1">
              <a:lumMod val="75000"/>
              <a:lumOff val="25000"/>
            </a:schemeClr>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Charts!$G$9</c:f>
          <c:strCache>
            <c:ptCount val="1"/>
            <c:pt idx="0">
              <c:v>Key Metrics ($s in m)</c:v>
            </c:pt>
          </c:strCache>
        </c:strRef>
      </c:tx>
      <c:layout>
        <c:manualLayout>
          <c:xMode val="edge"/>
          <c:yMode val="edge"/>
          <c:x val="1.9522630093773485E-2"/>
          <c:y val="4.107245184548107E-2"/>
        </c:manualLayout>
      </c:layout>
      <c:overlay val="0"/>
      <c:spPr>
        <a:noFill/>
        <a:ln>
          <a:noFill/>
        </a:ln>
        <a:effectLst/>
      </c:spPr>
      <c:txPr>
        <a:bodyPr rot="0" spcFirstLastPara="1" vertOverflow="ellipsis" vert="horz" wrap="square" anchor="ctr" anchorCtr="1"/>
        <a:lstStyle/>
        <a:p>
          <a:pPr>
            <a:defRPr sz="2000" b="1" i="0" u="sng" strike="noStrike" kern="1200" spc="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2.3395187607987075E-2"/>
          <c:y val="0.18869691492020757"/>
          <c:w val="0.94713967921986142"/>
          <c:h val="0.67398431663919556"/>
        </c:manualLayout>
      </c:layout>
      <c:barChart>
        <c:barDir val="col"/>
        <c:grouping val="clustered"/>
        <c:varyColors val="0"/>
        <c:ser>
          <c:idx val="2"/>
          <c:order val="0"/>
          <c:tx>
            <c:strRef>
              <c:f>Charts!$G$10</c:f>
              <c:strCache>
                <c:ptCount val="1"/>
                <c:pt idx="0">
                  <c:v> Gross Earned Premium</c:v>
                </c:pt>
              </c:strCache>
            </c:strRef>
          </c:tx>
          <c:spPr>
            <a:solidFill>
              <a:schemeClr val="bg1">
                <a:lumMod val="75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extLst>
                <c:ext xmlns:c16="http://schemas.microsoft.com/office/drawing/2014/chart" uri="{C3380CC4-5D6E-409C-BE32-E72D297353CC}">
                  <c16:uniqueId val="{00000006-88E6-B449-A68A-BCCBA1FFC5BE}"/>
                </c:ext>
              </c:extLst>
            </c:dLbl>
            <c:dLbl>
              <c:idx val="1"/>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extLst>
                <c:ext xmlns:c16="http://schemas.microsoft.com/office/drawing/2014/chart" uri="{C3380CC4-5D6E-409C-BE32-E72D297353CC}">
                  <c16:uniqueId val="{00000007-88E6-B449-A68A-BCCBA1FFC5BE}"/>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Charts!$H$9:$J$9</c:f>
              <c:strCache>
                <c:ptCount val="3"/>
                <c:pt idx="0">
                  <c:v>Q2 24</c:v>
                </c:pt>
                <c:pt idx="1">
                  <c:v>Q2 25</c:v>
                </c:pt>
                <c:pt idx="2">
                  <c:v>Q2 26</c:v>
                </c:pt>
              </c:strCache>
            </c:strRef>
          </c:cat>
          <c:val>
            <c:numRef>
              <c:f>Charts!$H$10:$J$10</c:f>
              <c:numCache>
                <c:formatCode>"$"#,##0_);\("$"#,##0\)</c:formatCode>
                <c:ptCount val="3"/>
                <c:pt idx="0">
                  <c:v>200</c:v>
                </c:pt>
                <c:pt idx="1">
                  <c:v>252</c:v>
                </c:pt>
                <c:pt idx="2">
                  <c:v>332</c:v>
                </c:pt>
              </c:numCache>
            </c:numRef>
          </c:val>
          <c:extLst>
            <c:ext xmlns:c16="http://schemas.microsoft.com/office/drawing/2014/chart" uri="{C3380CC4-5D6E-409C-BE32-E72D297353CC}">
              <c16:uniqueId val="{00000008-88E6-B449-A68A-BCCBA1FFC5BE}"/>
            </c:ext>
          </c:extLst>
        </c:ser>
        <c:ser>
          <c:idx val="0"/>
          <c:order val="1"/>
          <c:tx>
            <c:strRef>
              <c:f>Charts!$G$12</c:f>
              <c:strCache>
                <c:ptCount val="1"/>
                <c:pt idx="0">
                  <c:v> Adjusted EBITDA</c:v>
                </c:pt>
              </c:strCache>
            </c:strRef>
          </c:tx>
          <c:spPr>
            <a:solidFill>
              <a:srgbClr val="FF028F"/>
            </a:solidFill>
            <a:ln w="38100" cap="rnd" cmpd="sng">
              <a:noFill/>
              <a:prstDash val="solid"/>
              <a:tailEnd type="none" w="sm" len="sm"/>
            </a:ln>
            <a:effectLst/>
          </c:spPr>
          <c:invertIfNegative val="0"/>
          <c:dLbls>
            <c:dLbl>
              <c:idx val="0"/>
              <c:layout>
                <c:manualLayout>
                  <c:x val="-1.8518869230152891E-3"/>
                  <c:y val="1.062482755693284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E6-B449-A68A-BCCBA1FFC5BE}"/>
                </c:ext>
              </c:extLst>
            </c:dLbl>
            <c:dLbl>
              <c:idx val="1"/>
              <c:layout>
                <c:manualLayout>
                  <c:x val="-3.7037738460305781E-3"/>
                  <c:y val="4.2390220090413227E-3"/>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E6-B449-A68A-BCCBA1FFC5BE}"/>
                </c:ext>
              </c:extLst>
            </c:dLbl>
            <c:dLbl>
              <c:idx val="2"/>
              <c:layout>
                <c:manualLayout>
                  <c:x val="0"/>
                  <c:y val="5.93016781993169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FD-3843-9A5D-F3D29A686DEA}"/>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Charts!$H$9:$J$9</c:f>
              <c:strCache>
                <c:ptCount val="3"/>
                <c:pt idx="0">
                  <c:v>Q2 24</c:v>
                </c:pt>
                <c:pt idx="1">
                  <c:v>Q2 25</c:v>
                </c:pt>
                <c:pt idx="2">
                  <c:v>Q2 26</c:v>
                </c:pt>
              </c:strCache>
            </c:strRef>
          </c:cat>
          <c:val>
            <c:numRef>
              <c:f>Charts!$H$12:$J$12</c:f>
              <c:numCache>
                <c:formatCode>"$"#,##0_);\("$"#,##0\)</c:formatCode>
                <c:ptCount val="3"/>
                <c:pt idx="0">
                  <c:v>-43</c:v>
                </c:pt>
                <c:pt idx="1">
                  <c:v>-41</c:v>
                </c:pt>
                <c:pt idx="2">
                  <c:v>-19</c:v>
                </c:pt>
              </c:numCache>
            </c:numRef>
          </c:val>
          <c:extLst>
            <c:ext xmlns:c16="http://schemas.microsoft.com/office/drawing/2014/chart" uri="{C3380CC4-5D6E-409C-BE32-E72D297353CC}">
              <c16:uniqueId val="{00000002-88E6-B449-A68A-BCCBA1FFC5BE}"/>
            </c:ext>
          </c:extLst>
        </c:ser>
        <c:ser>
          <c:idx val="1"/>
          <c:order val="2"/>
          <c:tx>
            <c:strRef>
              <c:f>Charts!$G$11</c:f>
              <c:strCache>
                <c:ptCount val="1"/>
                <c:pt idx="0">
                  <c:v> Net Loss</c:v>
                </c:pt>
              </c:strCache>
            </c:strRef>
          </c:tx>
          <c:spPr>
            <a:solidFill>
              <a:schemeClr val="bg1">
                <a:lumMod val="85000"/>
              </a:schemeClr>
            </a:solidFill>
            <a:ln>
              <a:noFill/>
            </a:ln>
            <a:effectLst/>
          </c:spPr>
          <c:invertIfNegative val="0"/>
          <c:dLbls>
            <c:dLbl>
              <c:idx val="0"/>
              <c:layout>
                <c:manualLayout>
                  <c:x val="0"/>
                  <c:y val="8.7741154997134797E-3"/>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E6-B449-A68A-BCCBA1FFC5BE}"/>
                </c:ext>
              </c:extLst>
            </c:dLbl>
            <c:dLbl>
              <c:idx val="1"/>
              <c:layout>
                <c:manualLayout>
                  <c:x val="1.8501387604069627E-3"/>
                  <c:y val="7.4221618524099578E-3"/>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E6-B449-A68A-BCCBA1FFC5BE}"/>
                </c:ext>
              </c:extLst>
            </c:dLbl>
            <c:dLbl>
              <c:idx val="2"/>
              <c:layout>
                <c:manualLayout>
                  <c:x val="0"/>
                  <c:y val="9.7799095867733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FD-3843-9A5D-F3D29A686DEA}"/>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Charts!$H$9:$J$9</c:f>
              <c:strCache>
                <c:ptCount val="3"/>
                <c:pt idx="0">
                  <c:v>Q2 24</c:v>
                </c:pt>
                <c:pt idx="1">
                  <c:v>Q2 25</c:v>
                </c:pt>
                <c:pt idx="2">
                  <c:v>Q2 26</c:v>
                </c:pt>
              </c:strCache>
            </c:strRef>
          </c:cat>
          <c:val>
            <c:numRef>
              <c:f>Charts!$H$11:$J$11</c:f>
              <c:numCache>
                <c:formatCode>"$"#,##0_);\("$"#,##0\)</c:formatCode>
                <c:ptCount val="3"/>
                <c:pt idx="0">
                  <c:v>-57</c:v>
                </c:pt>
                <c:pt idx="1">
                  <c:v>-44</c:v>
                </c:pt>
                <c:pt idx="2">
                  <c:v>-43</c:v>
                </c:pt>
              </c:numCache>
            </c:numRef>
          </c:val>
          <c:extLst>
            <c:ext xmlns:c16="http://schemas.microsoft.com/office/drawing/2014/chart" uri="{C3380CC4-5D6E-409C-BE32-E72D297353CC}">
              <c16:uniqueId val="{00000005-88E6-B449-A68A-BCCBA1FFC5BE}"/>
            </c:ext>
          </c:extLst>
        </c:ser>
        <c:dLbls>
          <c:showLegendKey val="0"/>
          <c:showVal val="0"/>
          <c:showCatName val="0"/>
          <c:showSerName val="0"/>
          <c:showPercent val="0"/>
          <c:showBubbleSize val="0"/>
        </c:dLbls>
        <c:gapWidth val="0"/>
        <c:axId val="1545030576"/>
        <c:axId val="1545044976"/>
      </c:barChart>
      <c:dateAx>
        <c:axId val="1545030576"/>
        <c:scaling>
          <c:orientation val="minMax"/>
        </c:scaling>
        <c:delete val="0"/>
        <c:axPos val="b"/>
        <c:numFmt formatCode="General" sourceLinked="1"/>
        <c:majorTickMark val="none"/>
        <c:minorTickMark val="none"/>
        <c:tickLblPos val="low"/>
        <c:spPr>
          <a:noFill/>
          <a:ln w="12700" cap="sq" cmpd="sng" algn="ctr">
            <a:solidFill>
              <a:schemeClr val="tx1">
                <a:lumMod val="75000"/>
                <a:lumOff val="25000"/>
              </a:schemeClr>
            </a:solidFill>
            <a:prstDash val="solid"/>
            <a:round/>
          </a:ln>
          <a:effectLst/>
        </c:spPr>
        <c:txPr>
          <a:bodyPr rot="0" spcFirstLastPara="1" vertOverflow="ellipsis" wrap="square" anchor="ctr" anchorCtr="0"/>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44976"/>
        <c:crosses val="autoZero"/>
        <c:auto val="0"/>
        <c:lblOffset val="0"/>
        <c:baseTimeUnit val="days"/>
      </c:dateAx>
      <c:valAx>
        <c:axId val="1545044976"/>
        <c:scaling>
          <c:orientation val="minMax"/>
          <c:min val="-100"/>
        </c:scaling>
        <c:delete val="0"/>
        <c:axPos val="l"/>
        <c:majorGridlines>
          <c:spPr>
            <a:ln w="9525" cap="flat" cmpd="sng" algn="ctr">
              <a:solidFill>
                <a:schemeClr val="bg1"/>
              </a:solidFill>
              <a:round/>
            </a:ln>
            <a:effectLst/>
          </c:spPr>
        </c:majorGridlines>
        <c:numFmt formatCode="&quot;$&quot;#,##0_);\(&quot;$&quot;#,##0\)" sourceLinked="1"/>
        <c:majorTickMark val="out"/>
        <c:minorTickMark val="none"/>
        <c:tickLblPos val="none"/>
        <c:spPr>
          <a:noFill/>
          <a:ln>
            <a:noFill/>
          </a:ln>
          <a:effectLst/>
        </c:spPr>
        <c:txPr>
          <a:bodyPr rot="-60000000" spcFirstLastPara="1" vertOverflow="ellipsis" vert="horz" wrap="square" anchor="ctr" anchorCtr="1"/>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30576"/>
        <c:crosses val="autoZero"/>
        <c:crossBetween val="between"/>
      </c:valAx>
      <c:spPr>
        <a:noFill/>
        <a:ln>
          <a:noFill/>
        </a:ln>
        <a:effectLst/>
      </c:spPr>
    </c:plotArea>
    <c:legend>
      <c:legendPos val="t"/>
      <c:layout>
        <c:manualLayout>
          <c:xMode val="edge"/>
          <c:yMode val="edge"/>
          <c:x val="7.7464788732394358E-3"/>
          <c:y val="0.13348546849781348"/>
          <c:w val="0.82849970836978715"/>
          <c:h val="5.4238845144356958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1">
          <a:solidFill>
            <a:schemeClr val="tx1">
              <a:lumMod val="75000"/>
              <a:lumOff val="25000"/>
            </a:schemeClr>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Charts!$B$42</c:f>
          <c:strCache>
            <c:ptCount val="1"/>
            <c:pt idx="0">
              <c:v>Gross Profit ($s in m)</c:v>
            </c:pt>
          </c:strCache>
        </c:strRef>
      </c:tx>
      <c:layout>
        <c:manualLayout>
          <c:xMode val="edge"/>
          <c:yMode val="edge"/>
          <c:x val="5.9702660406885773E-2"/>
          <c:y val="2.7210884353741496E-2"/>
        </c:manualLayout>
      </c:layout>
      <c:overlay val="0"/>
      <c:spPr>
        <a:noFill/>
        <a:ln>
          <a:noFill/>
        </a:ln>
        <a:effectLst/>
      </c:spPr>
      <c:txPr>
        <a:bodyPr rot="0" spcFirstLastPara="1" vertOverflow="ellipsis" vert="horz" wrap="square" anchor="ctr" anchorCtr="1"/>
        <a:lstStyle/>
        <a:p>
          <a:pPr>
            <a:defRPr sz="2000" b="1" i="0" u="sng" strike="noStrike" kern="1200" spc="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2.3395187607987075E-2"/>
          <c:y val="0.18869691492020757"/>
          <c:w val="0.94713967921986142"/>
          <c:h val="0.67398431663919556"/>
        </c:manualLayout>
      </c:layout>
      <c:barChart>
        <c:barDir val="col"/>
        <c:grouping val="clustered"/>
        <c:varyColors val="0"/>
        <c:ser>
          <c:idx val="0"/>
          <c:order val="0"/>
          <c:tx>
            <c:strRef>
              <c:f>Charts!$B$43</c:f>
              <c:strCache>
                <c:ptCount val="1"/>
                <c:pt idx="0">
                  <c:v> Gross Profit</c:v>
                </c:pt>
              </c:strCache>
            </c:strRef>
          </c:tx>
          <c:spPr>
            <a:solidFill>
              <a:srgbClr val="FFB6D6"/>
            </a:solidFill>
            <a:ln>
              <a:noFill/>
            </a:ln>
            <a:effectLst/>
          </c:spPr>
          <c:invertIfNegative val="0"/>
          <c:dLbls>
            <c:dLbl>
              <c:idx val="0"/>
              <c:layout>
                <c:manualLayout>
                  <c:x val="-1.8518518518518348E-3"/>
                  <c:y val="6.8181818181817259E-3"/>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B6-1344-B8F9-F2D1914C9A39}"/>
                </c:ext>
              </c:extLst>
            </c:dLbl>
            <c:dLbl>
              <c:idx val="1"/>
              <c:layout>
                <c:manualLayout>
                  <c:x val="-1.8518869230152891E-3"/>
                  <c:y val="-6.1339006011345851E-3"/>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B6-1344-B8F9-F2D1914C9A39}"/>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Charts!$H$9:$J$9</c:f>
              <c:strCache>
                <c:ptCount val="3"/>
                <c:pt idx="0">
                  <c:v>Q2 24</c:v>
                </c:pt>
                <c:pt idx="1">
                  <c:v>Q2 25</c:v>
                </c:pt>
                <c:pt idx="2">
                  <c:v>Q2 26</c:v>
                </c:pt>
              </c:strCache>
            </c:strRef>
          </c:cat>
          <c:val>
            <c:numRef>
              <c:f>Charts!$C$43:$E$43</c:f>
              <c:numCache>
                <c:formatCode>"$"#,##0_);\("$"#,##0\)</c:formatCode>
                <c:ptCount val="3"/>
                <c:pt idx="0">
                  <c:v>31</c:v>
                </c:pt>
                <c:pt idx="1">
                  <c:v>64</c:v>
                </c:pt>
                <c:pt idx="2">
                  <c:v>113</c:v>
                </c:pt>
              </c:numCache>
            </c:numRef>
          </c:val>
          <c:extLst>
            <c:ext xmlns:c16="http://schemas.microsoft.com/office/drawing/2014/chart" uri="{C3380CC4-5D6E-409C-BE32-E72D297353CC}">
              <c16:uniqueId val="{00000003-E7B6-1344-B8F9-F2D1914C9A39}"/>
            </c:ext>
          </c:extLst>
        </c:ser>
        <c:dLbls>
          <c:showLegendKey val="0"/>
          <c:showVal val="0"/>
          <c:showCatName val="0"/>
          <c:showSerName val="0"/>
          <c:showPercent val="0"/>
          <c:showBubbleSize val="0"/>
        </c:dLbls>
        <c:gapWidth val="60"/>
        <c:axId val="1545030576"/>
        <c:axId val="1545044976"/>
      </c:barChart>
      <c:lineChart>
        <c:grouping val="standard"/>
        <c:varyColors val="0"/>
        <c:dLbls>
          <c:showLegendKey val="0"/>
          <c:showVal val="0"/>
          <c:showCatName val="0"/>
          <c:showSerName val="0"/>
          <c:showPercent val="0"/>
          <c:showBubbleSize val="0"/>
        </c:dLbls>
        <c:marker val="1"/>
        <c:smooth val="0"/>
        <c:axId val="1258665088"/>
        <c:axId val="646762863"/>
        <c:extLst>
          <c:ext xmlns:c15="http://schemas.microsoft.com/office/drawing/2012/chart" uri="{02D57815-91ED-43cb-92C2-25804820EDAC}">
            <c15:filteredLineSeries>
              <c15:ser>
                <c:idx val="2"/>
                <c:order val="1"/>
                <c:tx>
                  <c:strRef>
                    <c:extLst>
                      <c:ext uri="{02D57815-91ED-43cb-92C2-25804820EDAC}">
                        <c15:formulaRef>
                          <c15:sqref>Charts!$B$44</c15:sqref>
                        </c15:formulaRef>
                      </c:ext>
                    </c:extLst>
                    <c:strCache>
                      <c:ptCount val="1"/>
                    </c:strCache>
                  </c:strRef>
                </c:tx>
                <c:spPr>
                  <a:ln w="50800" cap="rnd">
                    <a:solidFill>
                      <a:srgbClr val="FF028F"/>
                    </a:solidFill>
                    <a:round/>
                  </a:ln>
                  <a:effectLst/>
                </c:spPr>
                <c:marker>
                  <c:symbol val="circle"/>
                  <c:size val="12"/>
                  <c:spPr>
                    <a:solidFill>
                      <a:srgbClr val="FF028F"/>
                    </a:solidFill>
                    <a:ln w="9525">
                      <a:noFill/>
                    </a:ln>
                    <a:effectLst/>
                  </c:spPr>
                </c:marker>
                <c:dLbls>
                  <c:dLbl>
                    <c:idx val="0"/>
                    <c:layout>
                      <c:manualLayout>
                        <c:x val="-5.6207652581817667E-2"/>
                        <c:y val="-6.7387181441029648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rgbClr val="FF028F"/>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7-E7B6-1344-B8F9-F2D1914C9A39}"/>
                      </c:ext>
                    </c:extLst>
                  </c:dLbl>
                  <c:dLbl>
                    <c:idx val="1"/>
                    <c:layout>
                      <c:manualLayout>
                        <c:x val="-5.2503878735787143E-2"/>
                        <c:y val="-5.6702650071966808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rgbClr val="FF028F"/>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8-E7B6-1344-B8F9-F2D1914C9A39}"/>
                      </c:ext>
                    </c:extLst>
                  </c:dLbl>
                  <c:dLbl>
                    <c:idx val="2"/>
                    <c:layout>
                      <c:manualLayout>
                        <c:x val="-5.3782006415864683E-2"/>
                        <c:y val="-5.694702934860414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E7B6-1344-B8F9-F2D1914C9A39}"/>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FF028F"/>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Charts!$H$9:$J$9</c15:sqref>
                        </c15:formulaRef>
                      </c:ext>
                    </c:extLst>
                    <c:strCache>
                      <c:ptCount val="3"/>
                      <c:pt idx="0">
                        <c:v>Q2 24</c:v>
                      </c:pt>
                      <c:pt idx="1">
                        <c:v>Q2 25</c:v>
                      </c:pt>
                      <c:pt idx="2">
                        <c:v>Q2 26</c:v>
                      </c:pt>
                    </c:strCache>
                  </c:strRef>
                </c:cat>
                <c:val>
                  <c:numRef>
                    <c:extLst>
                      <c:ext uri="{02D57815-91ED-43cb-92C2-25804820EDAC}">
                        <c15:formulaRef>
                          <c15:sqref>Charts!$C$44:$E$44</c15:sqref>
                        </c15:formulaRef>
                      </c:ext>
                    </c:extLst>
                    <c:numCache>
                      <c:formatCode>0%</c:formatCode>
                      <c:ptCount val="3"/>
                    </c:numCache>
                  </c:numRef>
                </c:val>
                <c:smooth val="0"/>
                <c:extLst>
                  <c:ext xmlns:c16="http://schemas.microsoft.com/office/drawing/2014/chart" uri="{C3380CC4-5D6E-409C-BE32-E72D297353CC}">
                    <c16:uniqueId val="{0000000A-E7B6-1344-B8F9-F2D1914C9A39}"/>
                  </c:ext>
                </c:extLst>
              </c15:ser>
            </c15:filteredLineSeries>
          </c:ext>
        </c:extLst>
      </c:lineChart>
      <c:dateAx>
        <c:axId val="1545030576"/>
        <c:scaling>
          <c:orientation val="minMax"/>
        </c:scaling>
        <c:delete val="0"/>
        <c:axPos val="b"/>
        <c:numFmt formatCode="General" sourceLinked="1"/>
        <c:majorTickMark val="none"/>
        <c:minorTickMark val="none"/>
        <c:tickLblPos val="low"/>
        <c:spPr>
          <a:noFill/>
          <a:ln w="12700" cap="sq" cmpd="sng" algn="ctr">
            <a:solidFill>
              <a:schemeClr val="tx1">
                <a:lumMod val="75000"/>
                <a:lumOff val="25000"/>
              </a:schemeClr>
            </a:solidFill>
            <a:prstDash val="solid"/>
            <a:round/>
          </a:ln>
          <a:effectLst/>
        </c:spPr>
        <c:txPr>
          <a:bodyPr rot="0" spcFirstLastPara="1" vertOverflow="ellipsis" wrap="square" anchor="ctr" anchorCtr="0"/>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44976"/>
        <c:crosses val="autoZero"/>
        <c:auto val="0"/>
        <c:lblOffset val="0"/>
        <c:baseTimeUnit val="days"/>
      </c:dateAx>
      <c:valAx>
        <c:axId val="1545044976"/>
        <c:scaling>
          <c:orientation val="minMax"/>
          <c:max val="120"/>
        </c:scaling>
        <c:delete val="0"/>
        <c:axPos val="l"/>
        <c:majorGridlines>
          <c:spPr>
            <a:ln w="9525" cap="flat" cmpd="sng" algn="ctr">
              <a:solidFill>
                <a:schemeClr val="bg1"/>
              </a:solidFill>
              <a:round/>
            </a:ln>
            <a:effectLst/>
          </c:spPr>
        </c:majorGridlines>
        <c:numFmt formatCode="&quot;$&quot;#,##0_);\(&quot;$&quot;#,##0\)" sourceLinked="1"/>
        <c:majorTickMark val="out"/>
        <c:minorTickMark val="none"/>
        <c:tickLblPos val="none"/>
        <c:spPr>
          <a:noFill/>
          <a:ln>
            <a:noFill/>
          </a:ln>
          <a:effectLst/>
        </c:spPr>
        <c:txPr>
          <a:bodyPr rot="-60000000" spcFirstLastPara="1" vertOverflow="ellipsis" vert="horz" wrap="square" anchor="ctr" anchorCtr="1"/>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30576"/>
        <c:crosses val="autoZero"/>
        <c:crossBetween val="between"/>
        <c:majorUnit val="5"/>
        <c:minorUnit val="1"/>
      </c:valAx>
      <c:valAx>
        <c:axId val="646762863"/>
        <c:scaling>
          <c:orientation val="minMax"/>
          <c:max val="1"/>
          <c:min val="0.2"/>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258665088"/>
        <c:crosses val="max"/>
        <c:crossBetween val="between"/>
      </c:valAx>
      <c:catAx>
        <c:axId val="1258665088"/>
        <c:scaling>
          <c:orientation val="minMax"/>
        </c:scaling>
        <c:delete val="1"/>
        <c:axPos val="b"/>
        <c:numFmt formatCode="General" sourceLinked="1"/>
        <c:majorTickMark val="out"/>
        <c:minorTickMark val="none"/>
        <c:tickLblPos val="nextTo"/>
        <c:crossAx val="646762863"/>
        <c:crosses val="autoZero"/>
        <c:auto val="1"/>
        <c:lblAlgn val="ctr"/>
        <c:lblOffset val="100"/>
        <c:noMultiLvlLbl val="0"/>
      </c:catAx>
      <c:spPr>
        <a:noFill/>
        <a:ln>
          <a:noFill/>
        </a:ln>
        <a:effectLst/>
      </c:spPr>
    </c:plotArea>
    <c:legend>
      <c:legendPos val="t"/>
      <c:layout>
        <c:manualLayout>
          <c:xMode val="edge"/>
          <c:yMode val="edge"/>
          <c:x val="2.9271253065197834E-2"/>
          <c:y val="9.297052154195011E-2"/>
          <c:w val="0.94345691170103485"/>
          <c:h val="7.87601549806274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1">
          <a:solidFill>
            <a:schemeClr val="tx1">
              <a:lumMod val="75000"/>
              <a:lumOff val="25000"/>
            </a:schemeClr>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Charts!$G$42</c:f>
          <c:strCache>
            <c:ptCount val="1"/>
            <c:pt idx="0">
              <c:v>Adjusted Free Cash Flow ($s in m)</c:v>
            </c:pt>
          </c:strCache>
        </c:strRef>
      </c:tx>
      <c:layout>
        <c:manualLayout>
          <c:xMode val="edge"/>
          <c:yMode val="edge"/>
          <c:x val="1.9522630093773485E-2"/>
          <c:y val="4.107245184548107E-2"/>
        </c:manualLayout>
      </c:layout>
      <c:overlay val="0"/>
      <c:spPr>
        <a:noFill/>
        <a:ln>
          <a:noFill/>
        </a:ln>
        <a:effectLst/>
      </c:spPr>
      <c:txPr>
        <a:bodyPr rot="0" spcFirstLastPara="1" vertOverflow="ellipsis" vert="horz" wrap="square" anchor="ctr" anchorCtr="1"/>
        <a:lstStyle/>
        <a:p>
          <a:pPr>
            <a:defRPr sz="2000" b="1" i="0" u="sng" strike="noStrike" kern="1200" spc="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2.3395187607987075E-2"/>
          <c:y val="0.18869691492020757"/>
          <c:w val="0.94713967921986142"/>
          <c:h val="0.67398431663919556"/>
        </c:manualLayout>
      </c:layout>
      <c:barChart>
        <c:barDir val="col"/>
        <c:grouping val="clustered"/>
        <c:varyColors val="0"/>
        <c:ser>
          <c:idx val="0"/>
          <c:order val="0"/>
          <c:tx>
            <c:strRef>
              <c:f>Charts!$G$43</c:f>
              <c:strCache>
                <c:ptCount val="1"/>
                <c:pt idx="0">
                  <c:v> Adjusted Free Cash Flow</c:v>
                </c:pt>
              </c:strCache>
            </c:strRef>
          </c:tx>
          <c:spPr>
            <a:solidFill>
              <a:srgbClr val="FFB6D6"/>
            </a:solidFill>
            <a:ln>
              <a:noFill/>
            </a:ln>
            <a:effectLst/>
          </c:spPr>
          <c:invertIfNegative val="0"/>
          <c:dLbls>
            <c:dLbl>
              <c:idx val="0"/>
              <c:layout>
                <c:manualLayout>
                  <c:x val="8.4757843493059596E-18"/>
                  <c:y val="9.0835579514824891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EB-D744-AE9C-E7CF36FB66BD}"/>
                </c:ext>
              </c:extLst>
            </c:dLbl>
            <c:dLbl>
              <c:idx val="1"/>
              <c:layout>
                <c:manualLayout>
                  <c:x val="-8.4762321376501398E-4"/>
                  <c:y val="0.10840581006919589"/>
                </c:manualLayout>
              </c:layout>
              <c:spPr>
                <a:noFill/>
                <a:ln>
                  <a:noFill/>
                </a:ln>
                <a:effectLst/>
              </c:spPr>
              <c:txPr>
                <a:bodyPr rot="0" spcFirstLastPara="1" vertOverflow="ellipsis" vert="horz" wrap="square" lIns="38100" tIns="19050" rIns="38100" bIns="19050" anchor="ctr" anchorCtr="1">
                  <a:no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9.9321813939924175E-2"/>
                      <c:h val="9.2387258410880441E-2"/>
                    </c:manualLayout>
                  </c15:layout>
                </c:ext>
                <c:ext xmlns:c16="http://schemas.microsoft.com/office/drawing/2014/chart" uri="{C3380CC4-5D6E-409C-BE32-E72D297353CC}">
                  <c16:uniqueId val="{00000001-0FEB-D744-AE9C-E7CF36FB66BD}"/>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Charts!$H$42:$J$42</c:f>
              <c:strCache>
                <c:ptCount val="3"/>
                <c:pt idx="0">
                  <c:v>Q2 24</c:v>
                </c:pt>
                <c:pt idx="1">
                  <c:v>Q2 25</c:v>
                </c:pt>
                <c:pt idx="2">
                  <c:v>Q2 26</c:v>
                </c:pt>
              </c:strCache>
            </c:strRef>
          </c:cat>
          <c:val>
            <c:numRef>
              <c:f>Charts!$H$43:$J$43</c:f>
              <c:numCache>
                <c:formatCode>"$"#,##0_);\("$"#,##0\)</c:formatCode>
                <c:ptCount val="3"/>
                <c:pt idx="0">
                  <c:v>2</c:v>
                </c:pt>
                <c:pt idx="1">
                  <c:v>25</c:v>
                </c:pt>
                <c:pt idx="2">
                  <c:v>19</c:v>
                </c:pt>
              </c:numCache>
            </c:numRef>
          </c:val>
          <c:extLst>
            <c:ext xmlns:c16="http://schemas.microsoft.com/office/drawing/2014/chart" uri="{C3380CC4-5D6E-409C-BE32-E72D297353CC}">
              <c16:uniqueId val="{00000002-0FEB-D744-AE9C-E7CF36FB66BD}"/>
            </c:ext>
          </c:extLst>
        </c:ser>
        <c:ser>
          <c:idx val="1"/>
          <c:order val="1"/>
          <c:tx>
            <c:strRef>
              <c:f>Charts!$G$44</c:f>
              <c:strCache>
                <c:ptCount val="1"/>
                <c:pt idx="0">
                  <c:v> Cash Flow from Operating Activities</c:v>
                </c:pt>
              </c:strCache>
            </c:strRef>
          </c:tx>
          <c:spPr>
            <a:solidFill>
              <a:schemeClr val="bg1">
                <a:lumMod val="85000"/>
              </a:schemeClr>
            </a:solidFill>
            <a:ln>
              <a:noFill/>
            </a:ln>
            <a:effectLst/>
          </c:spPr>
          <c:invertIfNegative val="0"/>
          <c:dLbls>
            <c:dLbl>
              <c:idx val="0"/>
              <c:layout>
                <c:manualLayout>
                  <c:x val="0"/>
                  <c:y val="8.6909820234734911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EB-D744-AE9C-E7CF36FB66BD}"/>
                </c:ext>
              </c:extLst>
            </c:dLbl>
            <c:dLbl>
              <c:idx val="1"/>
              <c:layout>
                <c:manualLayout>
                  <c:x val="-1.3533101087554825E-16"/>
                  <c:y val="1.0789523951015508E-2"/>
                </c:manualLayout>
              </c:layout>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EB-D744-AE9C-E7CF36FB66BD}"/>
                </c:ext>
              </c:extLst>
            </c:dLbl>
            <c:dLbl>
              <c:idx val="2"/>
              <c:layout>
                <c:manualLayout>
                  <c:x val="-5.0508006887488577E-3"/>
                  <c:y val="0.11752637052443916"/>
                </c:manualLayout>
              </c:layout>
              <c:spPr>
                <a:noFill/>
                <a:ln>
                  <a:noFill/>
                </a:ln>
                <a:effectLst/>
              </c:spPr>
              <c:txPr>
                <a:bodyPr rot="0" spcFirstLastPara="1" vertOverflow="ellipsis" vert="horz" wrap="square" lIns="38100" tIns="19050" rIns="38100" bIns="19050" anchor="ctr" anchorCtr="1">
                  <a:no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1807820138987469E-2"/>
                      <c:h val="9.4954475030243859E-2"/>
                    </c:manualLayout>
                  </c15:layout>
                </c:ext>
                <c:ext xmlns:c16="http://schemas.microsoft.com/office/drawing/2014/chart" uri="{C3380CC4-5D6E-409C-BE32-E72D297353CC}">
                  <c16:uniqueId val="{00000005-0FEB-D744-AE9C-E7CF36FB66BD}"/>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Charts!$H$42:$J$42</c:f>
              <c:strCache>
                <c:ptCount val="3"/>
                <c:pt idx="0">
                  <c:v>Q2 24</c:v>
                </c:pt>
                <c:pt idx="1">
                  <c:v>Q2 25</c:v>
                </c:pt>
                <c:pt idx="2">
                  <c:v>Q2 26</c:v>
                </c:pt>
              </c:strCache>
            </c:strRef>
          </c:cat>
          <c:val>
            <c:numRef>
              <c:f>Charts!$H$44:$J$44</c:f>
              <c:numCache>
                <c:formatCode>"$"#,##0_);\("$"#,##0\)</c:formatCode>
                <c:ptCount val="3"/>
                <c:pt idx="0">
                  <c:v>-12</c:v>
                </c:pt>
                <c:pt idx="1">
                  <c:v>6</c:v>
                </c:pt>
                <c:pt idx="2">
                  <c:v>-3</c:v>
                </c:pt>
              </c:numCache>
            </c:numRef>
          </c:val>
          <c:extLst>
            <c:ext xmlns:c16="http://schemas.microsoft.com/office/drawing/2014/chart" uri="{C3380CC4-5D6E-409C-BE32-E72D297353CC}">
              <c16:uniqueId val="{00000006-0FEB-D744-AE9C-E7CF36FB66BD}"/>
            </c:ext>
          </c:extLst>
        </c:ser>
        <c:dLbls>
          <c:dLblPos val="inEnd"/>
          <c:showLegendKey val="0"/>
          <c:showVal val="1"/>
          <c:showCatName val="0"/>
          <c:showSerName val="0"/>
          <c:showPercent val="0"/>
          <c:showBubbleSize val="0"/>
        </c:dLbls>
        <c:gapWidth val="50"/>
        <c:axId val="1545030576"/>
        <c:axId val="1545044976"/>
      </c:barChart>
      <c:dateAx>
        <c:axId val="1545030576"/>
        <c:scaling>
          <c:orientation val="minMax"/>
        </c:scaling>
        <c:delete val="0"/>
        <c:axPos val="b"/>
        <c:numFmt formatCode="General" sourceLinked="1"/>
        <c:majorTickMark val="none"/>
        <c:minorTickMark val="none"/>
        <c:tickLblPos val="low"/>
        <c:spPr>
          <a:noFill/>
          <a:ln w="12700" cap="sq" cmpd="sng" algn="ctr">
            <a:solidFill>
              <a:schemeClr val="tx1">
                <a:lumMod val="75000"/>
                <a:lumOff val="25000"/>
              </a:schemeClr>
            </a:solidFill>
            <a:prstDash val="solid"/>
            <a:round/>
          </a:ln>
          <a:effectLst/>
        </c:spPr>
        <c:txPr>
          <a:bodyPr rot="0" spcFirstLastPara="1" vertOverflow="ellipsis" wrap="square" anchor="ctr" anchorCtr="0"/>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44976"/>
        <c:crosses val="autoZero"/>
        <c:auto val="0"/>
        <c:lblOffset val="0"/>
        <c:baseTimeUnit val="days"/>
      </c:dateAx>
      <c:valAx>
        <c:axId val="1545044976"/>
        <c:scaling>
          <c:orientation val="minMax"/>
          <c:max val="50"/>
          <c:min val="-50"/>
        </c:scaling>
        <c:delete val="0"/>
        <c:axPos val="l"/>
        <c:majorGridlines>
          <c:spPr>
            <a:ln w="9525" cap="flat" cmpd="sng" algn="ctr">
              <a:solidFill>
                <a:schemeClr val="bg1"/>
              </a:solidFill>
              <a:round/>
            </a:ln>
            <a:effectLst/>
          </c:spPr>
        </c:majorGridlines>
        <c:numFmt formatCode="&quot;$&quot;#,##0_);\(&quot;$&quot;#,##0\)" sourceLinked="1"/>
        <c:majorTickMark val="out"/>
        <c:minorTickMark val="none"/>
        <c:tickLblPos val="none"/>
        <c:spPr>
          <a:noFill/>
          <a:ln>
            <a:noFill/>
          </a:ln>
          <a:effectLst/>
        </c:spPr>
        <c:txPr>
          <a:bodyPr rot="-60000000" spcFirstLastPara="1" vertOverflow="ellipsis" vert="horz" wrap="square" anchor="ctr" anchorCtr="1"/>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545030576"/>
        <c:crosses val="autoZero"/>
        <c:crossBetween val="between"/>
        <c:majorUnit val="5"/>
      </c:valAx>
      <c:spPr>
        <a:noFill/>
        <a:ln>
          <a:noFill/>
        </a:ln>
        <a:effectLst/>
      </c:spPr>
    </c:plotArea>
    <c:legend>
      <c:legendPos val="t"/>
      <c:layout>
        <c:manualLayout>
          <c:xMode val="edge"/>
          <c:yMode val="edge"/>
          <c:x val="7.7464788732394358E-3"/>
          <c:y val="0.13348546849781348"/>
          <c:w val="0.97067514804451094"/>
          <c:h val="5.513612829481611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1">
          <a:solidFill>
            <a:schemeClr val="tx1">
              <a:lumMod val="75000"/>
              <a:lumOff val="25000"/>
            </a:schemeClr>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1807632</xdr:colOff>
      <xdr:row>12</xdr:row>
      <xdr:rowOff>170744</xdr:rowOff>
    </xdr:from>
    <xdr:to>
      <xdr:col>3</xdr:col>
      <xdr:colOff>385232</xdr:colOff>
      <xdr:row>37</xdr:row>
      <xdr:rowOff>76200</xdr:rowOff>
    </xdr:to>
    <xdr:graphicFrame macro="">
      <xdr:nvGraphicFramePr>
        <xdr:cNvPr id="2" name="IFPChart">
          <a:extLst>
            <a:ext uri="{FF2B5EF4-FFF2-40B4-BE49-F238E27FC236}">
              <a16:creationId xmlns:a16="http://schemas.microsoft.com/office/drawing/2014/main" id="{DEFB6E4D-0F12-124F-9AAC-3CFBB6BA60F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1502832</xdr:colOff>
      <xdr:row>13</xdr:row>
      <xdr:rowOff>136350</xdr:rowOff>
    </xdr:from>
    <xdr:to>
      <xdr:col>8</xdr:col>
      <xdr:colOff>994832</xdr:colOff>
      <xdr:row>38</xdr:row>
      <xdr:rowOff>85550</xdr:rowOff>
    </xdr:to>
    <xdr:graphicFrame macro="">
      <xdr:nvGraphicFramePr>
        <xdr:cNvPr id="3" name="KeyMetricsChart">
          <a:extLst>
            <a:ext uri="{FF2B5EF4-FFF2-40B4-BE49-F238E27FC236}">
              <a16:creationId xmlns:a16="http://schemas.microsoft.com/office/drawing/2014/main" id="{CB9E392A-33FF-CE4A-B722-5A9DBA7DCC5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1299632</xdr:colOff>
      <xdr:row>47</xdr:row>
      <xdr:rowOff>25400</xdr:rowOff>
    </xdr:from>
    <xdr:to>
      <xdr:col>3</xdr:col>
      <xdr:colOff>791632</xdr:colOff>
      <xdr:row>71</xdr:row>
      <xdr:rowOff>177800</xdr:rowOff>
    </xdr:to>
    <xdr:graphicFrame macro="">
      <xdr:nvGraphicFramePr>
        <xdr:cNvPr id="4" name="AdjGPChart">
          <a:extLst>
            <a:ext uri="{FF2B5EF4-FFF2-40B4-BE49-F238E27FC236}">
              <a16:creationId xmlns:a16="http://schemas.microsoft.com/office/drawing/2014/main" id="{1B0E2776-6EEA-CE41-A040-433321DE93B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1731432</xdr:colOff>
      <xdr:row>47</xdr:row>
      <xdr:rowOff>101599</xdr:rowOff>
    </xdr:from>
    <xdr:to>
      <xdr:col>9</xdr:col>
      <xdr:colOff>16932</xdr:colOff>
      <xdr:row>72</xdr:row>
      <xdr:rowOff>50799</xdr:rowOff>
    </xdr:to>
    <xdr:graphicFrame macro="">
      <xdr:nvGraphicFramePr>
        <xdr:cNvPr id="5" name="AdjFCFChart">
          <a:extLst>
            <a:ext uri="{FF2B5EF4-FFF2-40B4-BE49-F238E27FC236}">
              <a16:creationId xmlns:a16="http://schemas.microsoft.com/office/drawing/2014/main" id="{877C3673-7346-0B41-8CD1-61BD81EAF41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r@lemonad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EA118-88AE-4ECF-A3F0-F0EFFA125CBA}">
  <dimension ref="A1:P120"/>
  <sheetViews>
    <sheetView showGridLines="0" tabSelected="1" workbookViewId="0"/>
  </sheetViews>
  <sheetFormatPr defaultColWidth="0" defaultRowHeight="16" zeroHeight="1" x14ac:dyDescent="0.4"/>
  <cols>
    <col min="1" max="1" width="8.83203125" customWidth="1"/>
    <col min="2" max="2" width="20.5" bestFit="1" customWidth="1"/>
    <col min="3" max="3" width="27.83203125" customWidth="1"/>
    <col min="4" max="4" width="21.83203125" customWidth="1"/>
    <col min="5" max="7" width="8.83203125" customWidth="1"/>
    <col min="8" max="8" width="7.33203125" customWidth="1"/>
    <col min="9" max="11" width="8.83203125" hidden="1" customWidth="1"/>
    <col min="12" max="14" width="8.83203125" customWidth="1"/>
    <col min="15" max="15" width="14.83203125" customWidth="1"/>
    <col min="16" max="16" width="8.83203125" customWidth="1"/>
    <col min="17" max="16384" width="8.83203125" hidden="1"/>
  </cols>
  <sheetData>
    <row r="1" spans="2:15" x14ac:dyDescent="0.4"/>
    <row r="2" spans="2:15" x14ac:dyDescent="0.4"/>
    <row r="3" spans="2:15" x14ac:dyDescent="0.4"/>
    <row r="4" spans="2:15" x14ac:dyDescent="0.4"/>
    <row r="5" spans="2:15" x14ac:dyDescent="0.4"/>
    <row r="6" spans="2:15" x14ac:dyDescent="0.4">
      <c r="B6" s="1"/>
      <c r="C6" s="1"/>
      <c r="D6" s="1"/>
      <c r="E6" s="1"/>
      <c r="F6" s="1"/>
      <c r="G6" s="1"/>
      <c r="H6" s="1"/>
      <c r="I6" s="1"/>
      <c r="J6" s="1"/>
      <c r="K6" s="1"/>
      <c r="L6" s="1"/>
      <c r="M6" s="1"/>
      <c r="N6" s="1"/>
      <c r="O6" s="1"/>
    </row>
    <row r="7" spans="2:15" x14ac:dyDescent="0.4">
      <c r="B7" s="1"/>
      <c r="C7" s="1"/>
      <c r="D7" s="1"/>
      <c r="E7" s="1"/>
      <c r="F7" s="1"/>
      <c r="G7" s="1"/>
      <c r="H7" s="1"/>
      <c r="I7" s="1"/>
      <c r="J7" s="1"/>
      <c r="K7" s="1"/>
      <c r="L7" s="1"/>
      <c r="M7" s="1"/>
      <c r="N7" s="1"/>
      <c r="O7" s="1"/>
    </row>
    <row r="8" spans="2:15" x14ac:dyDescent="0.4">
      <c r="B8" s="1"/>
      <c r="C8" s="1"/>
      <c r="D8" s="1"/>
      <c r="E8" s="1"/>
      <c r="F8" s="1"/>
      <c r="G8" s="1"/>
      <c r="H8" s="1"/>
      <c r="I8" s="1"/>
      <c r="J8" s="1"/>
      <c r="K8" s="1"/>
      <c r="L8" s="1"/>
      <c r="M8" s="1"/>
      <c r="N8" s="1"/>
      <c r="O8" s="1"/>
    </row>
    <row r="9" spans="2:15" ht="65.5" customHeight="1" x14ac:dyDescent="0.4">
      <c r="B9" s="1"/>
      <c r="C9" s="45" t="e" vm="1">
        <v>#VALUE!</v>
      </c>
      <c r="D9" s="1"/>
      <c r="E9" s="1"/>
      <c r="F9" s="1"/>
      <c r="G9" s="1"/>
      <c r="H9" s="1"/>
      <c r="I9" s="1"/>
      <c r="J9" s="1"/>
      <c r="K9" s="1"/>
      <c r="L9" s="1"/>
      <c r="M9" s="1"/>
      <c r="N9" s="1"/>
      <c r="O9" s="1"/>
    </row>
    <row r="10" spans="2:15" x14ac:dyDescent="0.4">
      <c r="B10" s="1"/>
      <c r="C10" s="1"/>
      <c r="D10" s="1"/>
      <c r="E10" s="1"/>
      <c r="F10" s="1"/>
      <c r="G10" s="1"/>
      <c r="H10" s="1"/>
      <c r="I10" s="1"/>
      <c r="J10" s="1"/>
      <c r="K10" s="1"/>
      <c r="L10" s="1"/>
      <c r="M10" s="1"/>
      <c r="N10" s="1"/>
      <c r="O10" s="1"/>
    </row>
    <row r="11" spans="2:15" ht="40" customHeight="1" x14ac:dyDescent="0.4">
      <c r="B11" s="1"/>
      <c r="C11" s="55" t="s">
        <v>94</v>
      </c>
      <c r="D11" s="56"/>
      <c r="E11" s="56"/>
      <c r="F11" s="56"/>
      <c r="G11" s="56"/>
      <c r="H11" s="56"/>
      <c r="I11" s="56"/>
      <c r="J11" s="56"/>
      <c r="K11" s="56"/>
      <c r="L11" s="56"/>
      <c r="M11" s="56"/>
      <c r="N11" s="56"/>
      <c r="O11" s="56"/>
    </row>
    <row r="12" spans="2:15" ht="40" customHeight="1" x14ac:dyDescent="0.4">
      <c r="B12" s="1"/>
      <c r="C12" s="56"/>
      <c r="D12" s="56"/>
      <c r="E12" s="56"/>
      <c r="F12" s="56"/>
      <c r="G12" s="56"/>
      <c r="H12" s="56"/>
      <c r="I12" s="56"/>
      <c r="J12" s="56"/>
      <c r="K12" s="56"/>
      <c r="L12" s="56"/>
      <c r="M12" s="56"/>
      <c r="N12" s="56"/>
      <c r="O12" s="56"/>
    </row>
    <row r="13" spans="2:15" x14ac:dyDescent="0.4">
      <c r="B13" s="1"/>
      <c r="C13" s="1"/>
      <c r="D13" s="1"/>
      <c r="E13" s="1"/>
      <c r="F13" s="1"/>
      <c r="G13" s="1"/>
      <c r="H13" s="1"/>
      <c r="I13" s="1"/>
      <c r="J13" s="1"/>
      <c r="K13" s="1"/>
      <c r="L13" s="1"/>
      <c r="M13" s="1"/>
      <c r="N13" s="1"/>
      <c r="O13" s="1"/>
    </row>
    <row r="14" spans="2:15" x14ac:dyDescent="0.4">
      <c r="C14" s="30" t="s">
        <v>59</v>
      </c>
      <c r="D14" s="44" t="s">
        <v>58</v>
      </c>
      <c r="E14" s="1"/>
      <c r="F14" s="1"/>
      <c r="G14" s="1"/>
      <c r="H14" s="1"/>
      <c r="I14" s="1"/>
      <c r="J14" s="1"/>
      <c r="K14" s="1"/>
      <c r="L14" s="1"/>
      <c r="M14" s="1"/>
      <c r="N14" s="1"/>
      <c r="O14" s="1"/>
    </row>
    <row r="15" spans="2:15" x14ac:dyDescent="0.4">
      <c r="C15" s="30" t="s">
        <v>78</v>
      </c>
      <c r="D15" s="49">
        <v>46203</v>
      </c>
      <c r="E15" s="1"/>
      <c r="F15" s="1"/>
      <c r="G15" s="1"/>
      <c r="H15" s="1"/>
      <c r="I15" s="1"/>
      <c r="J15" s="1"/>
      <c r="K15" s="1"/>
      <c r="L15" s="1"/>
      <c r="M15" s="1"/>
      <c r="N15" s="1"/>
      <c r="O15" s="1"/>
    </row>
    <row r="16" spans="2:15" x14ac:dyDescent="0.4">
      <c r="B16" s="1"/>
      <c r="C16" s="1"/>
      <c r="D16" s="1"/>
      <c r="E16" s="1"/>
      <c r="F16" s="1"/>
      <c r="G16" s="1"/>
      <c r="H16" s="1"/>
      <c r="I16" s="1"/>
      <c r="J16" s="1"/>
      <c r="K16" s="1"/>
      <c r="L16" s="1"/>
      <c r="M16" s="1"/>
      <c r="N16" s="1"/>
      <c r="O16" s="1"/>
    </row>
    <row r="17" spans="2:15" x14ac:dyDescent="0.4">
      <c r="B17" s="1"/>
      <c r="C17" s="1"/>
      <c r="D17" s="1"/>
      <c r="E17" s="1"/>
      <c r="F17" s="1"/>
      <c r="G17" s="1"/>
      <c r="H17" s="1"/>
      <c r="I17" s="1"/>
      <c r="J17" s="1"/>
      <c r="K17" s="1"/>
      <c r="L17" s="1"/>
      <c r="M17" s="1"/>
      <c r="N17" s="1"/>
      <c r="O17" s="1"/>
    </row>
    <row r="18" spans="2:15" x14ac:dyDescent="0.4">
      <c r="B18" s="1"/>
      <c r="C18" s="1"/>
      <c r="D18" s="1"/>
      <c r="E18" s="1"/>
      <c r="F18" s="1"/>
      <c r="G18" s="1"/>
      <c r="H18" s="1"/>
      <c r="I18" s="1"/>
      <c r="J18" s="1"/>
      <c r="K18" s="1"/>
      <c r="L18" s="1"/>
      <c r="M18" s="1"/>
      <c r="N18" s="1"/>
      <c r="O18" s="1"/>
    </row>
    <row r="19" spans="2:15" x14ac:dyDescent="0.4">
      <c r="B19" s="1"/>
      <c r="C19" s="1"/>
      <c r="D19" s="1"/>
      <c r="E19" s="1"/>
      <c r="F19" s="1"/>
      <c r="G19" s="1"/>
      <c r="H19" s="1"/>
      <c r="I19" s="1"/>
      <c r="J19" s="1"/>
      <c r="K19" s="1"/>
      <c r="L19" s="1"/>
      <c r="M19" s="1"/>
      <c r="N19" s="1"/>
      <c r="O19" s="1"/>
    </row>
    <row r="20" spans="2:15" x14ac:dyDescent="0.4">
      <c r="B20" s="1"/>
      <c r="C20" s="1"/>
      <c r="D20" s="1"/>
      <c r="E20" s="1"/>
      <c r="F20" s="1"/>
      <c r="G20" s="1"/>
      <c r="H20" s="1"/>
      <c r="I20" s="1"/>
      <c r="J20" s="1"/>
      <c r="K20" s="1"/>
      <c r="L20" s="1"/>
      <c r="M20" s="1"/>
      <c r="N20" s="1"/>
      <c r="O20" s="1"/>
    </row>
    <row r="21" spans="2:15" x14ac:dyDescent="0.4">
      <c r="B21" s="1"/>
      <c r="C21" s="1"/>
      <c r="D21" s="1"/>
      <c r="E21" s="1"/>
      <c r="F21" s="1"/>
      <c r="G21" s="1"/>
      <c r="H21" s="1"/>
      <c r="I21" s="1"/>
      <c r="J21" s="1"/>
      <c r="K21" s="1"/>
      <c r="L21" s="1"/>
      <c r="M21" s="1"/>
      <c r="N21" s="1"/>
      <c r="O21" s="1"/>
    </row>
    <row r="22" spans="2:15" x14ac:dyDescent="0.4">
      <c r="B22" s="1"/>
      <c r="C22" s="1"/>
      <c r="D22" s="1"/>
      <c r="E22" s="1"/>
      <c r="F22" s="1"/>
      <c r="G22" s="1"/>
      <c r="H22" s="1"/>
      <c r="I22" s="1"/>
      <c r="J22" s="1"/>
      <c r="K22" s="1"/>
      <c r="L22" s="1"/>
      <c r="M22" s="1"/>
      <c r="N22" s="1"/>
      <c r="O22" s="1"/>
    </row>
    <row r="23" spans="2:15" x14ac:dyDescent="0.4">
      <c r="B23" s="1"/>
      <c r="C23" s="1"/>
      <c r="D23" s="1"/>
      <c r="E23" s="1"/>
      <c r="F23" s="1"/>
      <c r="G23" s="1"/>
      <c r="H23" s="1"/>
      <c r="I23" s="1"/>
      <c r="J23" s="1"/>
      <c r="K23" s="1"/>
      <c r="L23" s="1"/>
      <c r="M23" s="1"/>
      <c r="N23" s="1"/>
      <c r="O23" s="1"/>
    </row>
    <row r="24" spans="2:15" x14ac:dyDescent="0.4">
      <c r="B24" s="1"/>
      <c r="C24" s="1"/>
      <c r="D24" s="1"/>
      <c r="E24" s="1"/>
      <c r="F24" s="1"/>
      <c r="G24" s="1"/>
      <c r="H24" s="1"/>
      <c r="I24" s="1"/>
      <c r="J24" s="1"/>
      <c r="K24" s="1"/>
      <c r="L24" s="1"/>
      <c r="M24" s="1"/>
      <c r="N24" s="1"/>
      <c r="O24" s="1"/>
    </row>
    <row r="25" spans="2:15" x14ac:dyDescent="0.4">
      <c r="B25" s="1"/>
      <c r="C25" s="1"/>
      <c r="D25" s="1"/>
      <c r="E25" s="1"/>
      <c r="F25" s="1"/>
      <c r="G25" s="1"/>
      <c r="H25" s="1"/>
      <c r="I25" s="1"/>
      <c r="J25" s="1"/>
      <c r="K25" s="1"/>
      <c r="L25" s="1"/>
      <c r="M25" s="1"/>
      <c r="N25" s="1"/>
      <c r="O25" s="1"/>
    </row>
    <row r="26" spans="2:15" x14ac:dyDescent="0.4">
      <c r="B26" s="1"/>
      <c r="C26" s="1"/>
      <c r="D26" s="1"/>
      <c r="E26" s="1"/>
      <c r="F26" s="1"/>
      <c r="G26" s="1"/>
      <c r="H26" s="1"/>
      <c r="I26" s="1"/>
      <c r="J26" s="1"/>
      <c r="K26" s="1"/>
      <c r="L26" s="1"/>
      <c r="M26" s="1"/>
      <c r="N26" s="1"/>
      <c r="O26" s="1"/>
    </row>
    <row r="27" spans="2:15" x14ac:dyDescent="0.4">
      <c r="B27" s="1"/>
      <c r="C27" s="1"/>
      <c r="D27" s="1"/>
      <c r="E27" s="1"/>
      <c r="F27" s="1"/>
      <c r="G27" s="1"/>
      <c r="H27" s="1"/>
      <c r="I27" s="1"/>
      <c r="J27" s="1"/>
      <c r="K27" s="1"/>
      <c r="L27" s="1"/>
      <c r="M27" s="1"/>
      <c r="N27" s="1"/>
      <c r="O27" s="1"/>
    </row>
    <row r="28" spans="2:15" x14ac:dyDescent="0.4">
      <c r="B28" s="1"/>
      <c r="C28" s="1"/>
      <c r="D28" s="1"/>
      <c r="E28" s="1"/>
      <c r="F28" s="1"/>
      <c r="G28" s="1"/>
      <c r="H28" s="1"/>
      <c r="I28" s="1"/>
      <c r="J28" s="1"/>
      <c r="K28" s="1"/>
      <c r="L28" s="1"/>
      <c r="M28" s="1"/>
      <c r="N28" s="1"/>
      <c r="O28" s="1"/>
    </row>
    <row r="29" spans="2:15" x14ac:dyDescent="0.4"/>
    <row r="30" spans="2:15" x14ac:dyDescent="0.4"/>
    <row r="31" spans="2:15" x14ac:dyDescent="0.4"/>
    <row r="32" spans="2:15" x14ac:dyDescent="0.4"/>
    <row r="33" x14ac:dyDescent="0.4"/>
    <row r="34" x14ac:dyDescent="0.4"/>
    <row r="35" x14ac:dyDescent="0.4"/>
    <row r="36" x14ac:dyDescent="0.4"/>
    <row r="37" x14ac:dyDescent="0.4"/>
    <row r="38" x14ac:dyDescent="0.4"/>
    <row r="39" x14ac:dyDescent="0.4"/>
    <row r="40" x14ac:dyDescent="0.4"/>
    <row r="41" x14ac:dyDescent="0.4"/>
    <row r="42" x14ac:dyDescent="0.4"/>
    <row r="43" x14ac:dyDescent="0.4"/>
    <row r="44" x14ac:dyDescent="0.4"/>
    <row r="45" x14ac:dyDescent="0.4"/>
    <row r="46" x14ac:dyDescent="0.4"/>
    <row r="47" x14ac:dyDescent="0.4"/>
    <row r="48" x14ac:dyDescent="0.4"/>
    <row r="49" x14ac:dyDescent="0.4"/>
    <row r="50" x14ac:dyDescent="0.4"/>
    <row r="51" x14ac:dyDescent="0.4"/>
    <row r="52" x14ac:dyDescent="0.4"/>
    <row r="53" x14ac:dyDescent="0.4"/>
    <row r="54" x14ac:dyDescent="0.4"/>
    <row r="55" x14ac:dyDescent="0.4"/>
    <row r="56" x14ac:dyDescent="0.4"/>
    <row r="57" x14ac:dyDescent="0.4"/>
    <row r="58" x14ac:dyDescent="0.4"/>
    <row r="59" x14ac:dyDescent="0.4"/>
    <row r="60" x14ac:dyDescent="0.4"/>
    <row r="61" x14ac:dyDescent="0.4"/>
    <row r="62" x14ac:dyDescent="0.4"/>
    <row r="63" x14ac:dyDescent="0.4"/>
    <row r="64" x14ac:dyDescent="0.4"/>
    <row r="65" x14ac:dyDescent="0.4"/>
    <row r="66" x14ac:dyDescent="0.4"/>
    <row r="67" x14ac:dyDescent="0.4"/>
    <row r="68" x14ac:dyDescent="0.4"/>
    <row r="69" x14ac:dyDescent="0.4"/>
    <row r="70" x14ac:dyDescent="0.4"/>
    <row r="71" x14ac:dyDescent="0.4"/>
    <row r="72" x14ac:dyDescent="0.4"/>
    <row r="73" x14ac:dyDescent="0.4"/>
    <row r="74" x14ac:dyDescent="0.4"/>
    <row r="75" x14ac:dyDescent="0.4"/>
    <row r="76" x14ac:dyDescent="0.4"/>
    <row r="77" x14ac:dyDescent="0.4"/>
    <row r="78" x14ac:dyDescent="0.4"/>
    <row r="79" x14ac:dyDescent="0.4"/>
    <row r="80" x14ac:dyDescent="0.4"/>
    <row r="81" x14ac:dyDescent="0.4"/>
    <row r="82" x14ac:dyDescent="0.4"/>
    <row r="83" x14ac:dyDescent="0.4"/>
    <row r="84" x14ac:dyDescent="0.4"/>
    <row r="85" x14ac:dyDescent="0.4"/>
    <row r="86" x14ac:dyDescent="0.4"/>
    <row r="87" x14ac:dyDescent="0.4"/>
    <row r="88" x14ac:dyDescent="0.4"/>
    <row r="89" x14ac:dyDescent="0.4"/>
    <row r="90" x14ac:dyDescent="0.4"/>
    <row r="91" x14ac:dyDescent="0.4"/>
    <row r="92" x14ac:dyDescent="0.4"/>
    <row r="93" x14ac:dyDescent="0.4"/>
    <row r="94" x14ac:dyDescent="0.4"/>
    <row r="95" x14ac:dyDescent="0.4"/>
    <row r="96" x14ac:dyDescent="0.4"/>
    <row r="97" x14ac:dyDescent="0.4"/>
    <row r="98" x14ac:dyDescent="0.4"/>
    <row r="99" x14ac:dyDescent="0.4"/>
    <row r="100" x14ac:dyDescent="0.4"/>
    <row r="101" x14ac:dyDescent="0.4"/>
    <row r="102" x14ac:dyDescent="0.4"/>
    <row r="103" x14ac:dyDescent="0.4"/>
    <row r="104" x14ac:dyDescent="0.4"/>
    <row r="105" x14ac:dyDescent="0.4"/>
    <row r="106" x14ac:dyDescent="0.4"/>
    <row r="107" x14ac:dyDescent="0.4"/>
    <row r="108" x14ac:dyDescent="0.4"/>
    <row r="109" x14ac:dyDescent="0.4"/>
    <row r="110" x14ac:dyDescent="0.4"/>
    <row r="111" x14ac:dyDescent="0.4"/>
    <row r="112" x14ac:dyDescent="0.4"/>
    <row r="113" x14ac:dyDescent="0.4"/>
    <row r="114" x14ac:dyDescent="0.4"/>
    <row r="115" x14ac:dyDescent="0.4"/>
    <row r="116" x14ac:dyDescent="0.4"/>
    <row r="117" x14ac:dyDescent="0.4"/>
    <row r="118" x14ac:dyDescent="0.4"/>
    <row r="119" x14ac:dyDescent="0.4"/>
    <row r="120" x14ac:dyDescent="0.4"/>
  </sheetData>
  <mergeCells count="1">
    <mergeCell ref="C11:O12"/>
  </mergeCells>
  <hyperlinks>
    <hyperlink ref="D14" r:id="rId1" xr:uid="{FFE465DD-A4F3-425E-8975-F6B6FE781B4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08E31-067A-184D-8AD7-6ADA1DD88CE9}">
  <sheetPr codeName="Sheet8"/>
  <dimension ref="A1:XFC302"/>
  <sheetViews>
    <sheetView showGridLines="0" zoomScale="80" zoomScaleNormal="80" workbookViewId="0">
      <pane ySplit="6" topLeftCell="A42" activePane="bottomLeft" state="frozen"/>
      <selection pane="bottomLeft"/>
    </sheetView>
  </sheetViews>
  <sheetFormatPr defaultColWidth="0" defaultRowHeight="15.5" zeroHeight="1" x14ac:dyDescent="0.35"/>
  <cols>
    <col min="1" max="1" width="2.08203125" style="1" customWidth="1"/>
    <col min="2" max="2" width="80.58203125" style="1" customWidth="1"/>
    <col min="3" max="5" width="15.83203125" style="1" customWidth="1"/>
    <col min="6" max="6" width="4.83203125" style="1" customWidth="1"/>
    <col min="7" max="7" width="80.83203125" style="1" customWidth="1"/>
    <col min="8" max="12" width="15.83203125" style="1" customWidth="1"/>
    <col min="13" max="16" width="10.83203125" style="1" customWidth="1"/>
    <col min="17" max="16383" width="10.83203125" style="1" hidden="1"/>
    <col min="16384" max="16384" width="5" style="1" hidden="1"/>
  </cols>
  <sheetData>
    <row r="1" spans="1:23" ht="30" customHeight="1" x14ac:dyDescent="0.6">
      <c r="A1" s="42" t="s">
        <v>77</v>
      </c>
    </row>
    <row r="2" spans="1:23" ht="16" customHeight="1" x14ac:dyDescent="0.6">
      <c r="A2" s="42"/>
    </row>
    <row r="3" spans="1:23" ht="36" customHeight="1" x14ac:dyDescent="0.6">
      <c r="A3" s="42"/>
      <c r="B3" s="57" t="s">
        <v>94</v>
      </c>
      <c r="C3" s="58"/>
      <c r="D3" s="58"/>
      <c r="E3" s="58"/>
      <c r="F3" s="58"/>
      <c r="G3" s="58"/>
      <c r="H3" s="58"/>
      <c r="I3" s="58"/>
      <c r="J3" s="58"/>
      <c r="K3" s="58"/>
      <c r="L3" s="58"/>
      <c r="M3" s="58"/>
      <c r="N3" s="48"/>
    </row>
    <row r="4" spans="1:23" ht="34.5" customHeight="1" x14ac:dyDescent="0.6">
      <c r="A4" s="42"/>
      <c r="B4" s="58"/>
      <c r="C4" s="58"/>
      <c r="D4" s="58"/>
      <c r="E4" s="58"/>
      <c r="F4" s="58"/>
      <c r="G4" s="58"/>
      <c r="H4" s="58"/>
      <c r="I4" s="58"/>
      <c r="J4" s="58"/>
      <c r="K4" s="58"/>
      <c r="L4" s="58"/>
      <c r="M4" s="58"/>
      <c r="N4" s="48"/>
    </row>
    <row r="5" spans="1:23" ht="16" customHeight="1" x14ac:dyDescent="0.35"/>
    <row r="6" spans="1:23" ht="23.5" thickBot="1" x14ac:dyDescent="0.55000000000000004">
      <c r="B6" s="28" t="s">
        <v>97</v>
      </c>
      <c r="C6" s="11"/>
      <c r="D6" s="8"/>
      <c r="E6" s="8"/>
      <c r="F6" s="8"/>
      <c r="G6" s="8"/>
      <c r="H6" s="8"/>
      <c r="I6" s="8"/>
      <c r="J6" s="8"/>
      <c r="K6" s="8"/>
      <c r="L6" s="8"/>
    </row>
    <row r="7" spans="1:23" x14ac:dyDescent="0.35"/>
    <row r="8" spans="1:23" x14ac:dyDescent="0.35">
      <c r="C8" s="5"/>
    </row>
    <row r="9" spans="1:23" x14ac:dyDescent="0.35">
      <c r="B9" s="46" t="s">
        <v>60</v>
      </c>
      <c r="C9" s="47" t="s">
        <v>3</v>
      </c>
      <c r="D9" s="47" t="s">
        <v>7</v>
      </c>
      <c r="E9" s="47" t="s">
        <v>96</v>
      </c>
      <c r="F9" s="43"/>
      <c r="G9" s="46" t="s">
        <v>62</v>
      </c>
      <c r="H9" s="47" t="s">
        <v>3</v>
      </c>
      <c r="I9" s="47" t="s">
        <v>7</v>
      </c>
      <c r="J9" s="47" t="s">
        <v>96</v>
      </c>
      <c r="K9" s="3"/>
      <c r="L9" s="3"/>
      <c r="M9" s="3"/>
      <c r="N9" s="4"/>
      <c r="O9" s="4"/>
      <c r="P9" s="4"/>
      <c r="Q9" s="4"/>
      <c r="R9" s="4"/>
      <c r="S9" s="4"/>
      <c r="T9" s="4"/>
      <c r="U9" s="4"/>
      <c r="V9" s="4"/>
      <c r="W9" s="4"/>
    </row>
    <row r="10" spans="1:23" x14ac:dyDescent="0.35">
      <c r="B10" s="54" t="s">
        <v>91</v>
      </c>
      <c r="C10" s="53">
        <v>839</v>
      </c>
      <c r="D10" s="18">
        <v>1083</v>
      </c>
      <c r="E10" s="18">
        <v>1434</v>
      </c>
      <c r="F10" s="14"/>
      <c r="G10" s="1" t="s">
        <v>87</v>
      </c>
      <c r="H10" s="51">
        <v>200</v>
      </c>
      <c r="I10" s="51">
        <v>252</v>
      </c>
      <c r="J10" s="51">
        <v>332</v>
      </c>
      <c r="K10" s="3"/>
      <c r="L10" s="3"/>
      <c r="M10" s="3"/>
    </row>
    <row r="11" spans="1:23" x14ac:dyDescent="0.35">
      <c r="F11" s="13"/>
      <c r="G11" s="1" t="s">
        <v>88</v>
      </c>
      <c r="H11" s="18">
        <v>-57</v>
      </c>
      <c r="I11" s="18">
        <v>-44</v>
      </c>
      <c r="J11" s="18">
        <v>-43</v>
      </c>
      <c r="K11" s="3"/>
      <c r="L11" s="3"/>
      <c r="M11" s="3"/>
    </row>
    <row r="12" spans="1:23" x14ac:dyDescent="0.35">
      <c r="B12" s="3"/>
      <c r="C12" s="3"/>
      <c r="D12" s="3"/>
      <c r="E12" s="3"/>
      <c r="F12" s="13"/>
      <c r="G12" s="1" t="s">
        <v>89</v>
      </c>
      <c r="H12" s="18">
        <v>-43</v>
      </c>
      <c r="I12" s="18">
        <v>-41</v>
      </c>
      <c r="J12" s="18">
        <v>-19</v>
      </c>
      <c r="K12" s="3"/>
      <c r="L12" s="3"/>
      <c r="M12" s="3"/>
    </row>
    <row r="13" spans="1:23" x14ac:dyDescent="0.35">
      <c r="B13" s="3"/>
      <c r="C13" s="3"/>
      <c r="D13" s="3"/>
      <c r="E13" s="3"/>
      <c r="F13" s="13"/>
      <c r="G13" s="1" t="s">
        <v>90</v>
      </c>
      <c r="H13" s="40">
        <v>-0.28999999999999998</v>
      </c>
      <c r="I13" s="40">
        <v>-0.17</v>
      </c>
      <c r="J13" s="40">
        <v>-0.13</v>
      </c>
      <c r="K13" s="3"/>
      <c r="L13" s="3"/>
      <c r="M13" s="3"/>
    </row>
    <row r="14" spans="1:23" x14ac:dyDescent="0.35">
      <c r="B14" s="3"/>
      <c r="C14" s="3"/>
      <c r="D14" s="3"/>
      <c r="E14" s="3"/>
      <c r="F14" s="13"/>
      <c r="K14" s="3"/>
      <c r="L14" s="3"/>
      <c r="M14" s="3"/>
    </row>
    <row r="15" spans="1:23" x14ac:dyDescent="0.35">
      <c r="B15" s="3"/>
      <c r="C15" s="3"/>
      <c r="D15" s="3"/>
      <c r="E15" s="3"/>
      <c r="F15" s="13"/>
      <c r="G15" s="3"/>
      <c r="H15" s="3"/>
      <c r="I15" s="3"/>
      <c r="J15" s="3"/>
      <c r="K15" s="3"/>
      <c r="L15" s="3"/>
      <c r="M15" s="3"/>
    </row>
    <row r="16" spans="1:23" x14ac:dyDescent="0.35">
      <c r="B16" s="3"/>
      <c r="C16" s="3"/>
      <c r="D16" s="3"/>
      <c r="E16" s="3"/>
      <c r="F16" s="13"/>
      <c r="G16" s="3"/>
      <c r="H16" s="3"/>
      <c r="I16" s="3"/>
      <c r="J16" s="3"/>
      <c r="K16" s="3"/>
      <c r="L16" s="3"/>
      <c r="M16" s="3"/>
    </row>
    <row r="17" spans="2:13" x14ac:dyDescent="0.35">
      <c r="B17" s="3"/>
      <c r="C17" s="3"/>
      <c r="D17" s="3"/>
      <c r="E17" s="3"/>
      <c r="F17" s="13"/>
      <c r="G17" s="3"/>
      <c r="H17" s="3"/>
      <c r="I17" s="3"/>
      <c r="J17" s="3"/>
      <c r="K17" s="3"/>
      <c r="L17" s="3"/>
      <c r="M17" s="3"/>
    </row>
    <row r="18" spans="2:13" x14ac:dyDescent="0.35">
      <c r="B18" s="3"/>
      <c r="C18" s="3"/>
      <c r="D18" s="3"/>
      <c r="E18" s="3"/>
      <c r="F18" s="13"/>
      <c r="G18" s="3"/>
      <c r="H18" s="3"/>
      <c r="I18" s="3"/>
      <c r="J18" s="3"/>
      <c r="K18" s="3"/>
      <c r="L18" s="3"/>
      <c r="M18" s="3"/>
    </row>
    <row r="19" spans="2:13" x14ac:dyDescent="0.35">
      <c r="B19" s="3"/>
      <c r="C19" s="3"/>
      <c r="D19" s="3"/>
      <c r="E19" s="3"/>
      <c r="F19" s="13"/>
      <c r="G19" s="3"/>
      <c r="H19" s="3"/>
      <c r="I19" s="3"/>
      <c r="J19" s="3"/>
      <c r="K19" s="3"/>
      <c r="L19" s="3"/>
      <c r="M19" s="3"/>
    </row>
    <row r="20" spans="2:13" x14ac:dyDescent="0.35">
      <c r="B20" s="3"/>
      <c r="C20" s="3"/>
      <c r="D20" s="3"/>
      <c r="E20" s="3"/>
      <c r="F20" s="13"/>
      <c r="G20" s="3"/>
      <c r="H20" s="3"/>
      <c r="I20" s="3"/>
      <c r="J20" s="3"/>
      <c r="K20" s="3"/>
      <c r="L20" s="3"/>
      <c r="M20" s="3"/>
    </row>
    <row r="21" spans="2:13" x14ac:dyDescent="0.35">
      <c r="B21" s="3"/>
      <c r="C21" s="3"/>
      <c r="D21" s="3"/>
      <c r="E21" s="3"/>
      <c r="F21" s="13"/>
      <c r="G21" s="3"/>
      <c r="H21" s="3"/>
      <c r="I21" s="3"/>
      <c r="J21" s="3"/>
      <c r="K21" s="3"/>
      <c r="L21" s="3"/>
      <c r="M21" s="3"/>
    </row>
    <row r="22" spans="2:13" x14ac:dyDescent="0.35">
      <c r="B22" s="3"/>
      <c r="C22" s="3"/>
      <c r="D22" s="3"/>
      <c r="E22" s="3"/>
      <c r="F22" s="13"/>
      <c r="G22" s="3"/>
      <c r="H22" s="3"/>
      <c r="I22" s="3"/>
      <c r="J22" s="3"/>
      <c r="K22" s="3"/>
      <c r="L22" s="3"/>
      <c r="M22" s="3"/>
    </row>
    <row r="23" spans="2:13" x14ac:dyDescent="0.35">
      <c r="B23" s="3"/>
      <c r="C23" s="3"/>
      <c r="D23" s="3"/>
      <c r="E23" s="3"/>
      <c r="F23" s="13"/>
      <c r="G23" s="3"/>
      <c r="H23" s="3"/>
      <c r="I23" s="3"/>
      <c r="J23" s="3"/>
      <c r="K23" s="3"/>
      <c r="L23" s="3"/>
      <c r="M23" s="3"/>
    </row>
    <row r="24" spans="2:13" x14ac:dyDescent="0.35">
      <c r="B24" s="3"/>
      <c r="C24" s="3"/>
      <c r="D24" s="3"/>
      <c r="E24" s="3"/>
      <c r="F24" s="13"/>
      <c r="G24" s="3"/>
      <c r="H24" s="3"/>
      <c r="I24" s="3"/>
      <c r="J24" s="3"/>
      <c r="K24" s="3"/>
      <c r="L24" s="3"/>
      <c r="M24" s="3"/>
    </row>
    <row r="25" spans="2:13" x14ac:dyDescent="0.35">
      <c r="B25" s="3"/>
      <c r="C25" s="3"/>
      <c r="D25" s="3"/>
      <c r="E25" s="3"/>
      <c r="F25" s="13"/>
      <c r="G25" s="3"/>
      <c r="H25" s="3"/>
      <c r="I25" s="3"/>
      <c r="J25" s="3"/>
      <c r="K25" s="3"/>
      <c r="L25" s="3"/>
      <c r="M25" s="3"/>
    </row>
    <row r="26" spans="2:13" x14ac:dyDescent="0.35">
      <c r="B26" s="3"/>
      <c r="C26" s="3"/>
      <c r="D26" s="3"/>
      <c r="E26" s="3"/>
      <c r="F26" s="13"/>
      <c r="G26" s="3"/>
      <c r="H26" s="3"/>
      <c r="I26" s="3"/>
      <c r="J26" s="3"/>
      <c r="K26" s="3"/>
      <c r="L26" s="3"/>
      <c r="M26" s="3"/>
    </row>
    <row r="27" spans="2:13" x14ac:dyDescent="0.35">
      <c r="B27" s="3"/>
      <c r="C27" s="3"/>
      <c r="D27" s="3"/>
      <c r="E27" s="3"/>
      <c r="F27" s="13"/>
      <c r="G27" s="3"/>
      <c r="H27" s="3"/>
      <c r="I27" s="3"/>
      <c r="J27" s="3"/>
      <c r="K27" s="3"/>
      <c r="L27" s="3"/>
      <c r="M27" s="3"/>
    </row>
    <row r="28" spans="2:13" x14ac:dyDescent="0.35">
      <c r="B28" s="3"/>
      <c r="C28" s="3"/>
      <c r="D28" s="3"/>
      <c r="E28" s="3"/>
      <c r="F28" s="13"/>
      <c r="G28" s="3"/>
      <c r="H28" s="3"/>
      <c r="I28" s="3"/>
      <c r="J28" s="3"/>
      <c r="K28" s="3"/>
      <c r="L28" s="3"/>
      <c r="M28" s="3"/>
    </row>
    <row r="29" spans="2:13" x14ac:dyDescent="0.35">
      <c r="B29" s="3"/>
      <c r="C29" s="3"/>
      <c r="D29" s="3"/>
      <c r="E29" s="3"/>
      <c r="F29" s="13"/>
      <c r="G29" s="3"/>
      <c r="H29" s="3"/>
      <c r="I29" s="3"/>
      <c r="J29" s="3"/>
      <c r="K29" s="3"/>
      <c r="L29" s="3"/>
      <c r="M29" s="3"/>
    </row>
    <row r="30" spans="2:13" x14ac:dyDescent="0.35">
      <c r="B30" s="3"/>
      <c r="C30" s="3"/>
      <c r="D30" s="3"/>
      <c r="E30" s="3"/>
      <c r="F30" s="13"/>
      <c r="G30" s="3"/>
      <c r="H30" s="3"/>
      <c r="I30" s="3"/>
      <c r="J30" s="3"/>
      <c r="K30" s="3"/>
      <c r="L30" s="3"/>
      <c r="M30" s="3"/>
    </row>
    <row r="31" spans="2:13" x14ac:dyDescent="0.35">
      <c r="B31" s="3"/>
      <c r="C31" s="3"/>
      <c r="D31" s="3"/>
      <c r="E31" s="3"/>
      <c r="F31" s="13"/>
      <c r="G31" s="3"/>
      <c r="H31" s="3"/>
      <c r="I31" s="3"/>
      <c r="J31" s="3"/>
      <c r="K31" s="3"/>
      <c r="L31" s="3"/>
      <c r="M31" s="3"/>
    </row>
    <row r="32" spans="2:13" x14ac:dyDescent="0.35">
      <c r="B32" s="3"/>
      <c r="C32" s="3"/>
      <c r="D32" s="3"/>
      <c r="E32" s="3"/>
      <c r="F32" s="13"/>
      <c r="G32" s="3"/>
      <c r="H32" s="3"/>
      <c r="I32" s="3"/>
      <c r="J32" s="3"/>
      <c r="K32" s="3"/>
      <c r="L32" s="3"/>
      <c r="M32" s="3"/>
    </row>
    <row r="33" spans="2:13" x14ac:dyDescent="0.35">
      <c r="B33" s="3"/>
      <c r="C33" s="3"/>
      <c r="D33" s="3"/>
      <c r="E33" s="3"/>
      <c r="F33" s="13"/>
      <c r="G33" s="3"/>
      <c r="H33" s="3"/>
      <c r="I33" s="3"/>
      <c r="J33" s="3"/>
      <c r="K33" s="3"/>
      <c r="L33" s="3"/>
      <c r="M33" s="3"/>
    </row>
    <row r="34" spans="2:13" x14ac:dyDescent="0.35">
      <c r="B34" s="3"/>
      <c r="C34" s="3"/>
      <c r="D34" s="3"/>
      <c r="E34" s="3"/>
      <c r="F34" s="13"/>
      <c r="G34" s="3"/>
      <c r="H34" s="3"/>
      <c r="I34" s="3"/>
      <c r="J34" s="3"/>
      <c r="K34" s="3"/>
      <c r="L34" s="3"/>
      <c r="M34" s="3"/>
    </row>
    <row r="35" spans="2:13" x14ac:dyDescent="0.35">
      <c r="B35" s="3"/>
      <c r="C35" s="3"/>
      <c r="D35" s="3"/>
      <c r="E35" s="3"/>
      <c r="F35" s="13"/>
      <c r="G35" s="3"/>
      <c r="H35" s="3"/>
      <c r="I35" s="3"/>
      <c r="J35" s="3"/>
      <c r="K35" s="3"/>
      <c r="L35" s="3"/>
      <c r="M35" s="3"/>
    </row>
    <row r="36" spans="2:13" x14ac:dyDescent="0.35">
      <c r="B36" s="3"/>
      <c r="C36" s="3"/>
      <c r="D36" s="3"/>
      <c r="E36" s="3"/>
      <c r="F36" s="13"/>
      <c r="G36" s="3"/>
      <c r="H36" s="3"/>
      <c r="I36" s="3"/>
      <c r="J36" s="3"/>
      <c r="K36" s="3"/>
      <c r="L36" s="3"/>
      <c r="M36" s="3"/>
    </row>
    <row r="37" spans="2:13" x14ac:dyDescent="0.35">
      <c r="C37" s="18"/>
      <c r="D37" s="18"/>
      <c r="E37" s="18"/>
      <c r="F37" s="13"/>
      <c r="G37" s="3"/>
      <c r="H37" s="3"/>
      <c r="I37" s="3"/>
      <c r="J37" s="3"/>
      <c r="K37" s="3"/>
      <c r="L37" s="3"/>
      <c r="M37" s="3"/>
    </row>
    <row r="38" spans="2:13" x14ac:dyDescent="0.35">
      <c r="C38" s="18"/>
      <c r="D38" s="18"/>
      <c r="E38" s="18"/>
      <c r="F38" s="13"/>
      <c r="G38" s="3"/>
      <c r="H38" s="3"/>
      <c r="I38" s="3"/>
      <c r="J38" s="3"/>
      <c r="K38" s="3"/>
      <c r="L38" s="3"/>
      <c r="M38" s="3"/>
    </row>
    <row r="39" spans="2:13" x14ac:dyDescent="0.35">
      <c r="F39" s="13"/>
      <c r="G39" s="3"/>
      <c r="H39" s="3"/>
      <c r="I39" s="3"/>
      <c r="J39" s="3"/>
      <c r="K39" s="3"/>
      <c r="L39" s="3"/>
      <c r="M39" s="3"/>
    </row>
    <row r="40" spans="2:13" x14ac:dyDescent="0.35">
      <c r="F40" s="13"/>
      <c r="G40" s="3"/>
      <c r="H40" s="3"/>
      <c r="I40" s="3"/>
      <c r="J40" s="3"/>
      <c r="K40" s="3"/>
      <c r="L40" s="3"/>
      <c r="M40" s="3"/>
    </row>
    <row r="41" spans="2:13" x14ac:dyDescent="0.35">
      <c r="C41" s="19"/>
      <c r="D41" s="20"/>
      <c r="E41" s="20"/>
      <c r="F41" s="13"/>
      <c r="G41" s="3"/>
      <c r="H41" s="3"/>
      <c r="I41" s="3"/>
      <c r="J41" s="3"/>
      <c r="K41" s="3"/>
      <c r="L41" s="3"/>
      <c r="M41" s="3"/>
    </row>
    <row r="42" spans="2:13" x14ac:dyDescent="0.35">
      <c r="B42" s="46" t="s">
        <v>83</v>
      </c>
      <c r="C42" s="47" t="s">
        <v>3</v>
      </c>
      <c r="D42" s="47" t="s">
        <v>7</v>
      </c>
      <c r="E42" s="47" t="s">
        <v>96</v>
      </c>
      <c r="F42" s="13"/>
      <c r="G42" s="46" t="s">
        <v>61</v>
      </c>
      <c r="H42" s="47" t="s">
        <v>3</v>
      </c>
      <c r="I42" s="47" t="s">
        <v>7</v>
      </c>
      <c r="J42" s="47" t="s">
        <v>96</v>
      </c>
      <c r="K42" s="3"/>
      <c r="L42" s="3"/>
      <c r="M42" s="3"/>
    </row>
    <row r="43" spans="2:13" x14ac:dyDescent="0.35">
      <c r="B43" s="1" t="s">
        <v>84</v>
      </c>
      <c r="C43" s="51">
        <v>31</v>
      </c>
      <c r="D43" s="51">
        <v>64</v>
      </c>
      <c r="E43" s="51">
        <v>113</v>
      </c>
      <c r="F43" s="13"/>
      <c r="G43" s="1" t="s">
        <v>85</v>
      </c>
      <c r="H43" s="18">
        <v>2</v>
      </c>
      <c r="I43" s="18">
        <v>25</v>
      </c>
      <c r="J43" s="18">
        <v>19</v>
      </c>
      <c r="K43" s="3"/>
      <c r="L43" s="3"/>
      <c r="M43" s="3"/>
    </row>
    <row r="44" spans="2:13" x14ac:dyDescent="0.35">
      <c r="B44" s="52"/>
      <c r="C44" s="15"/>
      <c r="D44" s="15"/>
      <c r="E44" s="15"/>
      <c r="F44" s="13"/>
      <c r="G44" s="1" t="s">
        <v>86</v>
      </c>
      <c r="H44" s="18">
        <v>-12</v>
      </c>
      <c r="I44" s="18">
        <v>6</v>
      </c>
      <c r="J44" s="18">
        <v>-3</v>
      </c>
      <c r="K44" s="3"/>
      <c r="L44" s="3"/>
      <c r="M44" s="3"/>
    </row>
    <row r="45" spans="2:13" x14ac:dyDescent="0.35">
      <c r="F45" s="13"/>
      <c r="G45" s="3"/>
      <c r="H45" s="3"/>
      <c r="I45" s="3"/>
      <c r="J45" s="3"/>
      <c r="K45" s="3"/>
      <c r="L45" s="3"/>
      <c r="M45" s="3"/>
    </row>
    <row r="46" spans="2:13" x14ac:dyDescent="0.35">
      <c r="B46" s="3"/>
      <c r="C46" s="3"/>
      <c r="D46" s="3"/>
      <c r="E46" s="3"/>
      <c r="F46" s="13"/>
      <c r="G46" s="3"/>
      <c r="H46" s="3"/>
      <c r="I46" s="3"/>
      <c r="J46" s="3"/>
      <c r="K46" s="3"/>
      <c r="L46" s="3"/>
      <c r="M46" s="3"/>
    </row>
    <row r="47" spans="2:13" x14ac:dyDescent="0.35">
      <c r="B47" s="3"/>
      <c r="C47" s="3"/>
      <c r="D47" s="3"/>
      <c r="E47" s="3"/>
      <c r="F47" s="13"/>
      <c r="G47" s="3"/>
      <c r="H47" s="3"/>
      <c r="I47" s="3"/>
      <c r="J47" s="3"/>
      <c r="K47" s="3"/>
      <c r="L47" s="3"/>
      <c r="M47" s="3"/>
    </row>
    <row r="48" spans="2:13" x14ac:dyDescent="0.35">
      <c r="B48" s="3"/>
      <c r="C48" s="3"/>
      <c r="D48" s="3"/>
      <c r="E48" s="3"/>
      <c r="F48" s="13"/>
      <c r="G48" s="3"/>
      <c r="H48" s="3"/>
      <c r="I48" s="3"/>
      <c r="J48" s="3"/>
      <c r="K48" s="3"/>
      <c r="L48" s="3"/>
      <c r="M48" s="3"/>
    </row>
    <row r="49" spans="2:13" x14ac:dyDescent="0.35">
      <c r="B49" s="3"/>
      <c r="C49" s="3"/>
      <c r="D49" s="3"/>
      <c r="E49" s="3"/>
      <c r="F49" s="13"/>
      <c r="G49" s="3"/>
      <c r="H49" s="3"/>
      <c r="I49" s="3"/>
      <c r="J49" s="3"/>
      <c r="K49" s="3"/>
      <c r="L49" s="3"/>
      <c r="M49" s="3"/>
    </row>
    <row r="50" spans="2:13" x14ac:dyDescent="0.35">
      <c r="B50" s="3"/>
      <c r="C50" s="3"/>
      <c r="D50" s="3"/>
      <c r="E50" s="3"/>
      <c r="F50" s="13"/>
      <c r="G50" s="3"/>
      <c r="H50" s="3"/>
      <c r="I50" s="3"/>
      <c r="J50" s="3"/>
      <c r="K50" s="3"/>
      <c r="L50" s="3"/>
      <c r="M50" s="3"/>
    </row>
    <row r="51" spans="2:13" x14ac:dyDescent="0.35">
      <c r="B51" s="3"/>
      <c r="C51" s="3"/>
      <c r="D51" s="3"/>
      <c r="E51" s="3"/>
      <c r="F51" s="13"/>
      <c r="G51" s="3"/>
      <c r="H51" s="3"/>
      <c r="I51" s="3"/>
      <c r="J51" s="3"/>
      <c r="K51" s="3"/>
      <c r="L51" s="3"/>
      <c r="M51" s="3"/>
    </row>
    <row r="52" spans="2:13" x14ac:dyDescent="0.35">
      <c r="B52" s="3"/>
      <c r="C52" s="3"/>
      <c r="D52" s="3"/>
      <c r="E52" s="3"/>
      <c r="F52" s="13"/>
      <c r="G52" s="3"/>
      <c r="H52" s="3"/>
      <c r="I52" s="3"/>
      <c r="J52" s="3"/>
      <c r="K52" s="3"/>
      <c r="L52" s="3"/>
      <c r="M52" s="3"/>
    </row>
    <row r="53" spans="2:13" x14ac:dyDescent="0.35">
      <c r="B53" s="3"/>
      <c r="C53" s="3"/>
      <c r="D53" s="3"/>
      <c r="E53" s="3"/>
      <c r="F53" s="13"/>
      <c r="G53" s="3"/>
      <c r="H53" s="3"/>
      <c r="I53" s="3"/>
      <c r="J53" s="3"/>
      <c r="K53" s="3"/>
      <c r="L53" s="3"/>
      <c r="M53" s="3"/>
    </row>
    <row r="54" spans="2:13" x14ac:dyDescent="0.35">
      <c r="B54" s="3"/>
      <c r="C54" s="3"/>
      <c r="D54" s="3"/>
      <c r="E54" s="3"/>
      <c r="F54" s="13"/>
      <c r="G54" s="3"/>
      <c r="H54" s="3"/>
      <c r="I54" s="3"/>
      <c r="J54" s="3"/>
      <c r="K54" s="3"/>
      <c r="L54" s="3"/>
      <c r="M54" s="3"/>
    </row>
    <row r="55" spans="2:13" x14ac:dyDescent="0.35">
      <c r="B55" s="3"/>
      <c r="C55" s="3"/>
      <c r="D55" s="3"/>
      <c r="E55" s="3"/>
      <c r="F55" s="13"/>
      <c r="G55" s="3"/>
      <c r="H55" s="3"/>
      <c r="I55" s="3"/>
      <c r="J55" s="3"/>
      <c r="K55" s="3"/>
      <c r="L55" s="3"/>
      <c r="M55" s="3"/>
    </row>
    <row r="56" spans="2:13" x14ac:dyDescent="0.35">
      <c r="B56" s="3"/>
      <c r="C56" s="3"/>
      <c r="D56" s="3"/>
      <c r="E56" s="3"/>
      <c r="F56" s="13"/>
      <c r="G56" s="3"/>
      <c r="H56" s="3"/>
      <c r="I56" s="3"/>
      <c r="J56" s="3"/>
      <c r="K56" s="3"/>
      <c r="L56" s="3"/>
      <c r="M56" s="3"/>
    </row>
    <row r="57" spans="2:13" x14ac:dyDescent="0.35">
      <c r="B57" s="3"/>
      <c r="C57" s="3"/>
      <c r="D57" s="3"/>
      <c r="E57" s="3"/>
      <c r="F57" s="13"/>
      <c r="G57" s="3"/>
      <c r="H57" s="3"/>
      <c r="I57" s="3"/>
      <c r="J57" s="3"/>
      <c r="K57" s="3"/>
      <c r="L57" s="3"/>
      <c r="M57" s="3"/>
    </row>
    <row r="58" spans="2:13" x14ac:dyDescent="0.35">
      <c r="B58" s="3"/>
      <c r="C58" s="3"/>
      <c r="D58" s="3"/>
      <c r="E58" s="3"/>
      <c r="F58" s="13"/>
      <c r="G58" s="3"/>
      <c r="H58" s="3"/>
      <c r="I58" s="3"/>
      <c r="J58" s="3"/>
      <c r="K58" s="3"/>
      <c r="L58" s="3"/>
      <c r="M58" s="3"/>
    </row>
    <row r="59" spans="2:13" x14ac:dyDescent="0.35">
      <c r="B59" s="3"/>
      <c r="C59" s="3"/>
      <c r="D59" s="3"/>
      <c r="E59" s="3"/>
      <c r="F59" s="13"/>
      <c r="G59" s="3"/>
      <c r="H59" s="3"/>
      <c r="I59" s="3"/>
      <c r="J59" s="3"/>
      <c r="K59" s="3"/>
      <c r="L59" s="3"/>
      <c r="M59" s="3"/>
    </row>
    <row r="60" spans="2:13" x14ac:dyDescent="0.35">
      <c r="B60" s="3"/>
      <c r="C60" s="3"/>
      <c r="D60" s="3"/>
      <c r="E60" s="3"/>
      <c r="F60" s="13"/>
      <c r="G60" s="3"/>
      <c r="H60" s="3"/>
      <c r="I60" s="3"/>
      <c r="J60" s="3"/>
      <c r="K60" s="3"/>
      <c r="L60" s="3"/>
      <c r="M60" s="3"/>
    </row>
    <row r="61" spans="2:13" x14ac:dyDescent="0.35">
      <c r="B61" s="3"/>
      <c r="C61" s="3"/>
      <c r="D61" s="3"/>
      <c r="E61" s="3"/>
      <c r="F61" s="13"/>
      <c r="G61" s="3"/>
      <c r="H61" s="3"/>
      <c r="I61" s="3"/>
      <c r="J61" s="3"/>
      <c r="K61" s="3"/>
      <c r="L61" s="3"/>
      <c r="M61" s="3"/>
    </row>
    <row r="62" spans="2:13" s="13" customFormat="1" x14ac:dyDescent="0.35">
      <c r="B62" s="3"/>
      <c r="C62" s="3"/>
      <c r="D62" s="3"/>
      <c r="E62" s="3"/>
      <c r="G62" s="21"/>
      <c r="H62" s="21"/>
      <c r="I62" s="21"/>
      <c r="J62" s="21"/>
      <c r="K62" s="21"/>
      <c r="L62" s="21"/>
      <c r="M62" s="21"/>
    </row>
    <row r="63" spans="2:13" x14ac:dyDescent="0.35">
      <c r="B63" s="3"/>
      <c r="C63" s="3"/>
      <c r="D63" s="3"/>
      <c r="E63" s="3"/>
      <c r="F63" s="13"/>
      <c r="G63" s="3"/>
      <c r="H63" s="3"/>
      <c r="I63" s="3"/>
      <c r="J63" s="3"/>
      <c r="K63" s="3"/>
      <c r="L63" s="3"/>
      <c r="M63" s="3"/>
    </row>
    <row r="64" spans="2:13" x14ac:dyDescent="0.35">
      <c r="B64" s="3"/>
      <c r="C64" s="3"/>
      <c r="D64" s="3"/>
      <c r="E64" s="3"/>
      <c r="F64" s="13"/>
      <c r="G64" s="3"/>
      <c r="H64" s="3"/>
      <c r="I64" s="3"/>
      <c r="J64" s="3"/>
      <c r="K64" s="3"/>
      <c r="L64" s="3"/>
      <c r="M64" s="3"/>
    </row>
    <row r="65" spans="1:13" x14ac:dyDescent="0.35">
      <c r="B65" s="3"/>
      <c r="C65" s="3"/>
      <c r="D65" s="3"/>
      <c r="E65" s="3"/>
      <c r="F65" s="13"/>
      <c r="G65" s="3"/>
      <c r="H65" s="3"/>
      <c r="I65" s="3"/>
      <c r="J65" s="3"/>
      <c r="K65" s="3"/>
      <c r="L65" s="3"/>
      <c r="M65" s="3"/>
    </row>
    <row r="66" spans="1:13" x14ac:dyDescent="0.35">
      <c r="B66" s="3"/>
      <c r="C66" s="3"/>
      <c r="D66" s="3"/>
      <c r="E66" s="3"/>
      <c r="F66" s="13"/>
      <c r="G66" s="3"/>
      <c r="H66" s="3"/>
      <c r="I66" s="3"/>
      <c r="J66" s="3"/>
      <c r="K66" s="3"/>
      <c r="L66" s="3"/>
      <c r="M66" s="3"/>
    </row>
    <row r="67" spans="1:13" x14ac:dyDescent="0.35">
      <c r="B67" s="3"/>
      <c r="C67" s="3"/>
      <c r="D67" s="3"/>
      <c r="E67" s="3"/>
      <c r="F67" s="13"/>
      <c r="G67" s="3"/>
      <c r="H67" s="3"/>
      <c r="I67" s="3"/>
      <c r="J67" s="3"/>
      <c r="K67" s="3"/>
      <c r="L67" s="3"/>
      <c r="M67" s="3"/>
    </row>
    <row r="68" spans="1:13" x14ac:dyDescent="0.35">
      <c r="B68" s="3"/>
      <c r="C68" s="3"/>
      <c r="D68" s="3"/>
      <c r="E68" s="3"/>
      <c r="F68" s="13"/>
      <c r="G68" s="3"/>
      <c r="H68" s="3"/>
      <c r="I68" s="3"/>
      <c r="J68" s="3"/>
      <c r="K68" s="3"/>
      <c r="L68" s="3"/>
      <c r="M68" s="3"/>
    </row>
    <row r="69" spans="1:13" x14ac:dyDescent="0.35">
      <c r="F69" s="13"/>
      <c r="G69" s="3"/>
      <c r="H69" s="3"/>
      <c r="I69" s="3"/>
      <c r="J69" s="3"/>
      <c r="K69" s="3"/>
      <c r="L69" s="3"/>
      <c r="M69" s="3"/>
    </row>
    <row r="70" spans="1:13" x14ac:dyDescent="0.35">
      <c r="F70" s="13"/>
      <c r="G70" s="3"/>
      <c r="H70" s="3"/>
      <c r="I70" s="3"/>
      <c r="J70" s="3"/>
      <c r="K70" s="3"/>
      <c r="L70" s="3"/>
      <c r="M70" s="3"/>
    </row>
    <row r="71" spans="1:13" x14ac:dyDescent="0.35">
      <c r="F71" s="13"/>
      <c r="G71" s="3"/>
      <c r="H71" s="3"/>
      <c r="I71" s="3"/>
      <c r="J71" s="3"/>
      <c r="K71" s="3"/>
      <c r="L71" s="3"/>
      <c r="M71" s="3"/>
    </row>
    <row r="72" spans="1:13" x14ac:dyDescent="0.35">
      <c r="F72" s="13"/>
      <c r="G72" s="3"/>
      <c r="H72" s="3"/>
      <c r="I72" s="3"/>
      <c r="J72" s="3"/>
      <c r="K72" s="3"/>
      <c r="L72" s="3"/>
      <c r="M72" s="3"/>
    </row>
    <row r="73" spans="1:13" x14ac:dyDescent="0.35">
      <c r="F73" s="13"/>
      <c r="G73" s="3"/>
      <c r="H73" s="3"/>
      <c r="I73" s="3"/>
      <c r="J73" s="3"/>
      <c r="K73" s="3"/>
      <c r="L73" s="3"/>
      <c r="M73" s="3"/>
    </row>
    <row r="74" spans="1:13" x14ac:dyDescent="0.35">
      <c r="F74" s="13"/>
      <c r="G74" s="3"/>
      <c r="H74" s="3"/>
      <c r="I74" s="3"/>
      <c r="J74" s="3"/>
      <c r="K74" s="3"/>
      <c r="L74" s="3"/>
      <c r="M74" s="3"/>
    </row>
    <row r="75" spans="1:13" x14ac:dyDescent="0.35">
      <c r="F75" s="13"/>
      <c r="G75" s="3"/>
      <c r="H75" s="3"/>
      <c r="I75" s="3"/>
      <c r="J75" s="3"/>
      <c r="K75" s="3"/>
      <c r="L75" s="3"/>
      <c r="M75" s="3"/>
    </row>
    <row r="76" spans="1:13" x14ac:dyDescent="0.35">
      <c r="F76" s="13"/>
      <c r="G76" s="3"/>
      <c r="H76" s="3"/>
      <c r="I76" s="3"/>
      <c r="J76" s="3"/>
      <c r="K76" s="3"/>
      <c r="L76" s="3"/>
      <c r="M76" s="3"/>
    </row>
    <row r="77" spans="1:13" x14ac:dyDescent="0.35">
      <c r="F77" s="13"/>
      <c r="G77" s="3"/>
      <c r="H77" s="3"/>
      <c r="I77" s="3"/>
      <c r="J77" s="3"/>
      <c r="K77" s="3"/>
      <c r="L77" s="3"/>
      <c r="M77" s="3"/>
    </row>
    <row r="78" spans="1:13" x14ac:dyDescent="0.35">
      <c r="F78" s="13"/>
      <c r="G78" s="3"/>
      <c r="H78" s="3"/>
      <c r="I78" s="3"/>
      <c r="J78" s="3"/>
      <c r="K78" s="3"/>
      <c r="L78" s="3"/>
      <c r="M78" s="3"/>
    </row>
    <row r="79" spans="1:13" x14ac:dyDescent="0.35">
      <c r="B79" s="5"/>
      <c r="C79" s="5"/>
      <c r="D79" s="20"/>
      <c r="E79" s="20"/>
      <c r="F79" s="13"/>
      <c r="G79" s="3"/>
      <c r="H79" s="3"/>
      <c r="I79" s="3"/>
      <c r="J79" s="3"/>
      <c r="K79" s="3"/>
      <c r="L79" s="3"/>
      <c r="M79" s="3"/>
    </row>
    <row r="80" spans="1:13" x14ac:dyDescent="0.35">
      <c r="A80" s="2"/>
      <c r="G80" s="3"/>
      <c r="H80" s="3"/>
      <c r="I80" s="3"/>
      <c r="J80" s="3"/>
      <c r="K80" s="3"/>
      <c r="L80" s="3"/>
      <c r="M80" s="3"/>
    </row>
    <row r="81" spans="1:13" x14ac:dyDescent="0.35">
      <c r="A81" s="2"/>
      <c r="G81" s="3"/>
      <c r="H81" s="3"/>
      <c r="I81" s="3"/>
      <c r="J81" s="3"/>
      <c r="K81" s="3"/>
      <c r="L81" s="3"/>
      <c r="M81" s="3"/>
    </row>
    <row r="82" spans="1:13" x14ac:dyDescent="0.35">
      <c r="A82" s="2"/>
      <c r="B82" s="17"/>
      <c r="C82" s="17"/>
      <c r="D82" s="3"/>
      <c r="E82" s="3"/>
      <c r="F82" s="3"/>
      <c r="G82" s="3"/>
      <c r="H82" s="3"/>
      <c r="I82" s="3"/>
      <c r="J82" s="3"/>
      <c r="K82" s="3"/>
      <c r="L82" s="3"/>
      <c r="M82" s="3"/>
    </row>
    <row r="83" spans="1:13" x14ac:dyDescent="0.35">
      <c r="A83" s="2"/>
      <c r="B83" s="17"/>
      <c r="C83" s="17"/>
      <c r="D83" s="3"/>
      <c r="E83" s="3"/>
      <c r="F83" s="3"/>
      <c r="G83" s="3"/>
      <c r="H83" s="3"/>
      <c r="I83" s="3"/>
      <c r="J83" s="3"/>
      <c r="K83" s="3"/>
      <c r="L83" s="3"/>
      <c r="M83" s="3"/>
    </row>
    <row r="84" spans="1:13" x14ac:dyDescent="0.35">
      <c r="A84" s="2"/>
      <c r="B84" s="17"/>
      <c r="C84" s="17"/>
      <c r="D84" s="3"/>
      <c r="E84" s="3"/>
      <c r="F84" s="3"/>
      <c r="G84" s="3"/>
      <c r="H84" s="3"/>
      <c r="I84" s="3"/>
      <c r="J84" s="3"/>
      <c r="K84" s="3"/>
      <c r="L84" s="3"/>
      <c r="M84" s="3"/>
    </row>
    <row r="85" spans="1:13" x14ac:dyDescent="0.35">
      <c r="A85" s="2"/>
      <c r="B85" s="17"/>
      <c r="C85" s="17"/>
      <c r="D85" s="3"/>
      <c r="E85" s="3"/>
      <c r="F85" s="3"/>
      <c r="G85" s="3"/>
      <c r="H85" s="3"/>
      <c r="I85" s="3"/>
      <c r="J85" s="3"/>
      <c r="K85" s="3"/>
      <c r="L85" s="3"/>
      <c r="M85" s="3"/>
    </row>
    <row r="86" spans="1:13" x14ac:dyDescent="0.35">
      <c r="A86" s="2"/>
      <c r="B86" s="17"/>
      <c r="C86" s="17"/>
      <c r="D86" s="3"/>
      <c r="E86" s="3"/>
      <c r="F86" s="3"/>
      <c r="G86" s="3"/>
      <c r="H86" s="3"/>
      <c r="I86" s="3"/>
      <c r="J86" s="3"/>
      <c r="K86" s="3"/>
      <c r="L86" s="3"/>
      <c r="M86" s="3"/>
    </row>
    <row r="87" spans="1:13" x14ac:dyDescent="0.35">
      <c r="A87" s="2"/>
      <c r="B87" s="17"/>
      <c r="C87" s="17"/>
      <c r="D87" s="3"/>
      <c r="E87" s="3"/>
      <c r="F87" s="3"/>
      <c r="G87" s="3"/>
      <c r="H87" s="3"/>
      <c r="I87" s="3"/>
      <c r="J87" s="3"/>
      <c r="K87" s="3"/>
      <c r="L87" s="3"/>
      <c r="M87" s="3"/>
    </row>
    <row r="88" spans="1:13" x14ac:dyDescent="0.35">
      <c r="A88" s="2"/>
      <c r="B88" s="17"/>
      <c r="C88" s="17"/>
      <c r="D88" s="3"/>
      <c r="E88" s="3"/>
      <c r="F88" s="3"/>
      <c r="G88" s="3"/>
      <c r="H88" s="3"/>
      <c r="I88" s="3"/>
      <c r="J88" s="3"/>
      <c r="K88" s="3"/>
      <c r="L88" s="3"/>
      <c r="M88" s="3"/>
    </row>
    <row r="89" spans="1:13" x14ac:dyDescent="0.35">
      <c r="A89" s="2"/>
      <c r="B89" s="17"/>
      <c r="C89" s="17"/>
      <c r="D89" s="3"/>
      <c r="E89" s="3"/>
      <c r="F89" s="3"/>
      <c r="G89" s="3"/>
      <c r="H89" s="3"/>
      <c r="I89" s="3"/>
      <c r="J89" s="3"/>
      <c r="K89" s="3"/>
      <c r="L89" s="3"/>
      <c r="M89" s="3"/>
    </row>
    <row r="90" spans="1:13" x14ac:dyDescent="0.35">
      <c r="A90" s="2"/>
      <c r="B90" s="17"/>
      <c r="C90" s="17"/>
      <c r="D90" s="3"/>
      <c r="E90" s="3"/>
      <c r="F90" s="3"/>
      <c r="G90" s="3"/>
      <c r="H90" s="3"/>
      <c r="I90" s="3"/>
      <c r="J90" s="3"/>
      <c r="K90" s="3"/>
      <c r="L90" s="3"/>
      <c r="M90" s="3"/>
    </row>
    <row r="91" spans="1:13" x14ac:dyDescent="0.35">
      <c r="A91" s="2"/>
      <c r="B91" s="17"/>
      <c r="C91" s="17"/>
      <c r="D91" s="3"/>
      <c r="E91" s="3"/>
      <c r="F91" s="3"/>
      <c r="G91" s="3"/>
      <c r="H91" s="3"/>
      <c r="I91" s="3"/>
      <c r="J91" s="3"/>
      <c r="K91" s="3"/>
      <c r="L91" s="3"/>
      <c r="M91" s="3"/>
    </row>
    <row r="92" spans="1:13" x14ac:dyDescent="0.35">
      <c r="A92" s="2"/>
      <c r="B92" s="17"/>
      <c r="C92" s="17"/>
      <c r="D92" s="3"/>
      <c r="E92" s="3"/>
      <c r="F92" s="3"/>
      <c r="G92" s="3"/>
      <c r="H92" s="3"/>
      <c r="I92" s="3"/>
      <c r="J92" s="3"/>
      <c r="K92" s="3"/>
      <c r="L92" s="3"/>
      <c r="M92" s="3"/>
    </row>
    <row r="93" spans="1:13" x14ac:dyDescent="0.35">
      <c r="A93" s="2"/>
      <c r="B93" s="17"/>
      <c r="C93" s="17"/>
      <c r="D93" s="3"/>
      <c r="E93" s="3"/>
      <c r="F93" s="3"/>
      <c r="G93" s="3"/>
      <c r="H93" s="3"/>
      <c r="I93" s="3"/>
      <c r="J93" s="3"/>
      <c r="K93" s="3"/>
      <c r="L93" s="3"/>
      <c r="M93" s="3"/>
    </row>
    <row r="94" spans="1:13" x14ac:dyDescent="0.35">
      <c r="A94" s="2"/>
      <c r="B94" s="17"/>
      <c r="C94" s="17"/>
      <c r="D94" s="3"/>
      <c r="E94" s="3"/>
      <c r="F94" s="3"/>
      <c r="G94" s="3"/>
      <c r="H94" s="3"/>
      <c r="I94" s="3"/>
      <c r="J94" s="3"/>
      <c r="K94" s="3"/>
      <c r="L94" s="3"/>
      <c r="M94" s="3"/>
    </row>
    <row r="95" spans="1:13" x14ac:dyDescent="0.35">
      <c r="A95" s="2"/>
      <c r="B95" s="17"/>
      <c r="C95" s="17"/>
      <c r="D95" s="3"/>
      <c r="E95" s="3"/>
      <c r="F95" s="3"/>
      <c r="G95" s="3"/>
      <c r="H95" s="3"/>
      <c r="I95" s="3"/>
      <c r="J95" s="3"/>
      <c r="K95" s="3"/>
      <c r="L95" s="3"/>
      <c r="M95" s="3"/>
    </row>
    <row r="96" spans="1:13" x14ac:dyDescent="0.35">
      <c r="A96" s="2"/>
      <c r="B96" s="17"/>
      <c r="C96" s="17"/>
      <c r="D96" s="3"/>
      <c r="E96" s="3"/>
      <c r="F96" s="3"/>
      <c r="G96" s="3"/>
      <c r="H96" s="3"/>
      <c r="I96" s="3"/>
      <c r="J96" s="3"/>
      <c r="K96" s="3"/>
      <c r="L96" s="3"/>
      <c r="M96" s="3"/>
    </row>
    <row r="97" spans="1:13" x14ac:dyDescent="0.35">
      <c r="A97" s="2"/>
      <c r="B97" s="17"/>
      <c r="C97" s="17"/>
      <c r="D97" s="3"/>
      <c r="E97" s="3"/>
      <c r="F97" s="3"/>
      <c r="G97" s="3"/>
      <c r="H97" s="3"/>
      <c r="I97" s="3"/>
      <c r="J97" s="3"/>
      <c r="K97" s="3"/>
      <c r="L97" s="3"/>
      <c r="M97" s="3"/>
    </row>
    <row r="98" spans="1:13" x14ac:dyDescent="0.35">
      <c r="A98" s="2"/>
      <c r="B98" s="17"/>
      <c r="C98" s="17"/>
      <c r="D98" s="3"/>
      <c r="E98" s="3"/>
      <c r="F98" s="3"/>
      <c r="G98" s="3"/>
      <c r="H98" s="3"/>
      <c r="I98" s="3"/>
      <c r="J98" s="3"/>
      <c r="K98" s="3"/>
      <c r="L98" s="3"/>
      <c r="M98" s="3"/>
    </row>
    <row r="99" spans="1:13" x14ac:dyDescent="0.35">
      <c r="A99" s="2"/>
      <c r="B99" s="17"/>
      <c r="C99" s="17"/>
      <c r="D99" s="3"/>
      <c r="E99" s="3"/>
      <c r="F99" s="3"/>
      <c r="G99" s="3"/>
      <c r="H99" s="3"/>
      <c r="I99" s="3"/>
      <c r="J99" s="3"/>
      <c r="K99" s="3"/>
      <c r="L99" s="3"/>
      <c r="M99" s="3"/>
    </row>
    <row r="100" spans="1:13" x14ac:dyDescent="0.35">
      <c r="A100" s="2"/>
      <c r="B100" s="17"/>
      <c r="C100" s="17"/>
      <c r="D100" s="3"/>
      <c r="E100" s="3"/>
      <c r="F100" s="3"/>
      <c r="G100" s="3"/>
      <c r="H100" s="3"/>
      <c r="I100" s="3"/>
      <c r="J100" s="3"/>
      <c r="K100" s="3"/>
      <c r="L100" s="3"/>
      <c r="M100" s="3"/>
    </row>
    <row r="101" spans="1:13" x14ac:dyDescent="0.35">
      <c r="A101" s="2"/>
      <c r="B101" s="17"/>
      <c r="C101" s="17"/>
      <c r="D101" s="3"/>
      <c r="E101" s="3"/>
      <c r="F101" s="3"/>
      <c r="G101" s="3"/>
      <c r="H101" s="3"/>
      <c r="I101" s="3"/>
      <c r="J101" s="3"/>
      <c r="K101" s="3"/>
      <c r="L101" s="3"/>
      <c r="M101" s="3"/>
    </row>
    <row r="102" spans="1:13" x14ac:dyDescent="0.35">
      <c r="A102" s="2"/>
      <c r="B102" s="17"/>
      <c r="C102" s="17"/>
      <c r="D102" s="3"/>
      <c r="E102" s="3"/>
      <c r="F102" s="3"/>
      <c r="G102" s="3"/>
      <c r="H102" s="3"/>
      <c r="I102" s="3"/>
      <c r="J102" s="3"/>
      <c r="K102" s="3"/>
      <c r="L102" s="3"/>
      <c r="M102" s="3"/>
    </row>
    <row r="103" spans="1:13" x14ac:dyDescent="0.35">
      <c r="A103" s="2"/>
      <c r="B103" s="17"/>
      <c r="C103" s="17"/>
      <c r="D103" s="3"/>
      <c r="E103" s="3"/>
      <c r="F103" s="3"/>
      <c r="G103" s="3"/>
      <c r="H103" s="3"/>
      <c r="I103" s="3"/>
      <c r="J103" s="3"/>
      <c r="K103" s="3"/>
      <c r="L103" s="3"/>
      <c r="M103" s="3"/>
    </row>
    <row r="104" spans="1:13" x14ac:dyDescent="0.35">
      <c r="A104" s="2"/>
      <c r="B104" s="17"/>
      <c r="C104" s="17"/>
      <c r="D104" s="3"/>
      <c r="E104" s="3"/>
      <c r="F104" s="3"/>
      <c r="G104" s="3"/>
      <c r="H104" s="3"/>
      <c r="I104" s="3"/>
      <c r="J104" s="3"/>
      <c r="K104" s="3"/>
      <c r="L104" s="3"/>
      <c r="M104" s="3"/>
    </row>
    <row r="105" spans="1:13" x14ac:dyDescent="0.35">
      <c r="A105" s="2"/>
      <c r="B105" s="17"/>
      <c r="C105" s="17"/>
      <c r="D105" s="3"/>
      <c r="E105" s="3"/>
      <c r="F105" s="3"/>
      <c r="G105" s="3"/>
      <c r="H105" s="3"/>
      <c r="I105" s="3"/>
      <c r="J105" s="3"/>
      <c r="K105" s="3"/>
      <c r="L105" s="3"/>
      <c r="M105" s="3"/>
    </row>
    <row r="106" spans="1:13" x14ac:dyDescent="0.35">
      <c r="A106" s="2"/>
      <c r="B106" s="17"/>
      <c r="C106" s="17"/>
      <c r="D106" s="3"/>
      <c r="E106" s="3"/>
      <c r="F106" s="3"/>
      <c r="G106" s="3"/>
      <c r="H106" s="3"/>
      <c r="I106" s="3"/>
      <c r="J106" s="3"/>
      <c r="K106" s="3"/>
      <c r="L106" s="3"/>
      <c r="M106" s="3"/>
    </row>
    <row r="107" spans="1:13" x14ac:dyDescent="0.35">
      <c r="A107" s="2"/>
      <c r="B107" s="17"/>
      <c r="C107" s="17"/>
      <c r="D107" s="3"/>
      <c r="E107" s="3"/>
      <c r="F107" s="3"/>
      <c r="G107" s="3"/>
      <c r="H107" s="3"/>
      <c r="I107" s="3"/>
      <c r="J107" s="3"/>
      <c r="K107" s="3"/>
      <c r="L107" s="3"/>
      <c r="M107" s="3"/>
    </row>
    <row r="108" spans="1:13" x14ac:dyDescent="0.35">
      <c r="A108" s="2"/>
      <c r="B108" s="17"/>
      <c r="C108" s="17"/>
      <c r="D108" s="3"/>
      <c r="E108" s="3"/>
      <c r="F108" s="3"/>
      <c r="G108" s="3"/>
      <c r="H108" s="3"/>
      <c r="I108" s="3"/>
      <c r="J108" s="3"/>
      <c r="K108" s="3"/>
      <c r="L108" s="3"/>
      <c r="M108" s="3"/>
    </row>
    <row r="109" spans="1:13" x14ac:dyDescent="0.35">
      <c r="A109" s="2"/>
      <c r="B109" s="17"/>
      <c r="C109" s="17"/>
      <c r="D109" s="3"/>
      <c r="E109" s="3"/>
      <c r="F109" s="3"/>
      <c r="G109" s="3"/>
      <c r="H109" s="3"/>
      <c r="I109" s="3"/>
      <c r="J109" s="3"/>
      <c r="K109" s="3"/>
      <c r="L109" s="3"/>
      <c r="M109" s="3"/>
    </row>
    <row r="110" spans="1:13" x14ac:dyDescent="0.35">
      <c r="A110" s="2"/>
      <c r="B110" s="17"/>
      <c r="C110" s="17"/>
      <c r="D110" s="3"/>
      <c r="E110" s="3"/>
      <c r="F110" s="3"/>
      <c r="G110" s="3"/>
      <c r="H110" s="3"/>
      <c r="I110" s="3"/>
      <c r="J110" s="3"/>
      <c r="K110" s="3"/>
      <c r="L110" s="3"/>
      <c r="M110" s="3"/>
    </row>
    <row r="111" spans="1:13" x14ac:dyDescent="0.35">
      <c r="A111" s="2"/>
      <c r="B111" s="17"/>
      <c r="C111" s="17"/>
      <c r="D111" s="3"/>
      <c r="E111" s="3"/>
      <c r="F111" s="3"/>
      <c r="G111" s="3"/>
      <c r="H111" s="3"/>
      <c r="I111" s="3"/>
      <c r="J111" s="3"/>
      <c r="K111" s="3"/>
      <c r="L111" s="3"/>
      <c r="M111" s="3"/>
    </row>
    <row r="112" spans="1:13" x14ac:dyDescent="0.35">
      <c r="A112" s="2"/>
      <c r="B112" s="17"/>
      <c r="C112" s="17"/>
      <c r="D112" s="3"/>
      <c r="E112" s="3"/>
      <c r="F112" s="3"/>
      <c r="G112" s="3"/>
      <c r="H112" s="3"/>
      <c r="I112" s="3"/>
      <c r="J112" s="3"/>
      <c r="K112" s="3"/>
      <c r="L112" s="3"/>
      <c r="M112" s="3"/>
    </row>
    <row r="113" spans="1:13" x14ac:dyDescent="0.35">
      <c r="A113" s="2"/>
      <c r="B113" s="17"/>
      <c r="C113" s="17"/>
      <c r="D113" s="3"/>
      <c r="E113" s="3"/>
      <c r="F113" s="3"/>
      <c r="G113" s="3"/>
      <c r="H113" s="3"/>
      <c r="I113" s="3"/>
      <c r="J113" s="3"/>
      <c r="K113" s="3"/>
      <c r="L113" s="3"/>
      <c r="M113" s="3"/>
    </row>
    <row r="114" spans="1:13" x14ac:dyDescent="0.35">
      <c r="A114" s="2"/>
      <c r="B114" s="17"/>
      <c r="C114" s="17"/>
      <c r="D114" s="3"/>
      <c r="E114" s="3"/>
      <c r="F114" s="3"/>
      <c r="G114" s="3"/>
      <c r="H114" s="3"/>
      <c r="I114" s="3"/>
      <c r="J114" s="3"/>
      <c r="K114" s="3"/>
      <c r="L114" s="3"/>
      <c r="M114" s="3"/>
    </row>
    <row r="115" spans="1:13" x14ac:dyDescent="0.35">
      <c r="A115" s="2"/>
      <c r="B115" s="17"/>
      <c r="C115" s="17"/>
      <c r="D115" s="3"/>
      <c r="E115" s="3"/>
      <c r="F115" s="3"/>
      <c r="G115" s="3"/>
      <c r="H115" s="3"/>
      <c r="I115" s="3"/>
      <c r="J115" s="3"/>
      <c r="K115" s="3"/>
      <c r="L115" s="3"/>
      <c r="M115" s="3"/>
    </row>
    <row r="116" spans="1:13" x14ac:dyDescent="0.35">
      <c r="A116" s="2"/>
      <c r="B116" s="17"/>
      <c r="C116" s="17"/>
      <c r="D116" s="3"/>
      <c r="E116" s="3"/>
      <c r="F116" s="3"/>
      <c r="G116" s="3"/>
      <c r="H116" s="3"/>
      <c r="I116" s="3"/>
      <c r="J116" s="3"/>
      <c r="K116" s="3"/>
      <c r="L116" s="3"/>
      <c r="M116" s="3"/>
    </row>
    <row r="117" spans="1:13" x14ac:dyDescent="0.35">
      <c r="A117" s="2"/>
      <c r="B117" s="17"/>
      <c r="C117" s="17"/>
      <c r="D117" s="3"/>
      <c r="E117" s="3"/>
      <c r="F117" s="3"/>
      <c r="G117" s="3"/>
      <c r="H117" s="3"/>
      <c r="I117" s="3"/>
      <c r="J117" s="3"/>
      <c r="K117" s="3"/>
      <c r="L117" s="3"/>
      <c r="M117" s="3"/>
    </row>
    <row r="118" spans="1:13" x14ac:dyDescent="0.35">
      <c r="A118" s="2"/>
      <c r="B118" s="17"/>
      <c r="C118" s="17"/>
      <c r="D118" s="3"/>
      <c r="E118" s="3"/>
      <c r="F118" s="3"/>
      <c r="G118" s="3"/>
      <c r="H118" s="3"/>
      <c r="I118" s="3"/>
      <c r="J118" s="3"/>
      <c r="K118" s="3"/>
      <c r="L118" s="3"/>
      <c r="M118" s="3"/>
    </row>
    <row r="119" spans="1:13" x14ac:dyDescent="0.35">
      <c r="A119" s="2"/>
      <c r="B119" s="17"/>
      <c r="C119" s="17"/>
      <c r="D119" s="3"/>
      <c r="E119" s="3"/>
      <c r="F119" s="3"/>
      <c r="G119" s="3"/>
      <c r="H119" s="3"/>
      <c r="I119" s="3"/>
      <c r="J119" s="3"/>
      <c r="K119" s="3"/>
      <c r="L119" s="3"/>
      <c r="M119" s="3"/>
    </row>
    <row r="120" spans="1:13" x14ac:dyDescent="0.35">
      <c r="A120" s="2"/>
      <c r="B120" s="17"/>
      <c r="C120" s="17"/>
      <c r="D120" s="3"/>
      <c r="E120" s="3"/>
      <c r="F120" s="3"/>
      <c r="G120" s="3"/>
      <c r="H120" s="3"/>
      <c r="I120" s="3"/>
      <c r="J120" s="3"/>
      <c r="K120" s="3"/>
      <c r="L120" s="3"/>
      <c r="M120" s="3"/>
    </row>
    <row r="121" spans="1:13" hidden="1" x14ac:dyDescent="0.35">
      <c r="A121" s="2"/>
      <c r="F121" s="3"/>
      <c r="G121" s="3"/>
      <c r="H121" s="3"/>
      <c r="I121" s="3"/>
      <c r="J121" s="3"/>
      <c r="K121" s="3"/>
      <c r="L121" s="3"/>
      <c r="M121" s="3"/>
    </row>
    <row r="122" spans="1:13" hidden="1" x14ac:dyDescent="0.35">
      <c r="A122" s="2"/>
      <c r="F122" s="3"/>
      <c r="G122" s="3"/>
      <c r="H122" s="3"/>
      <c r="I122" s="3"/>
      <c r="J122" s="3"/>
      <c r="K122" s="3"/>
      <c r="L122" s="3"/>
      <c r="M122" s="3"/>
    </row>
    <row r="123" spans="1:13" hidden="1" x14ac:dyDescent="0.35">
      <c r="A123" s="2"/>
      <c r="F123" s="3"/>
      <c r="G123" s="3"/>
      <c r="H123" s="3"/>
      <c r="I123" s="3"/>
      <c r="J123" s="3"/>
      <c r="K123" s="3"/>
      <c r="L123" s="3"/>
      <c r="M123" s="3"/>
    </row>
    <row r="124" spans="1:13" hidden="1" x14ac:dyDescent="0.35">
      <c r="A124" s="2"/>
      <c r="B124" s="17"/>
      <c r="C124" s="17"/>
      <c r="D124" s="3"/>
      <c r="E124" s="3"/>
      <c r="F124" s="3"/>
      <c r="G124" s="3"/>
      <c r="H124" s="3"/>
      <c r="I124" s="3"/>
      <c r="J124" s="3"/>
      <c r="K124" s="3"/>
      <c r="L124" s="3"/>
      <c r="M124" s="3"/>
    </row>
    <row r="125" spans="1:13" hidden="1" x14ac:dyDescent="0.35">
      <c r="A125" s="2"/>
      <c r="F125" s="3"/>
      <c r="G125" s="3"/>
      <c r="H125" s="3"/>
      <c r="I125" s="3"/>
      <c r="J125" s="3"/>
      <c r="K125" s="3"/>
      <c r="L125" s="3"/>
      <c r="M125" s="3"/>
    </row>
    <row r="126" spans="1:13" hidden="1" x14ac:dyDescent="0.35">
      <c r="A126" s="2"/>
      <c r="F126" s="3"/>
      <c r="G126" s="3"/>
      <c r="H126" s="3"/>
      <c r="I126" s="3"/>
      <c r="J126" s="3"/>
      <c r="K126" s="3"/>
      <c r="L126" s="3"/>
      <c r="M126" s="3"/>
    </row>
    <row r="127" spans="1:13" hidden="1" x14ac:dyDescent="0.35">
      <c r="A127" s="2"/>
      <c r="F127" s="3"/>
      <c r="G127" s="3"/>
      <c r="H127" s="3"/>
      <c r="I127" s="3"/>
      <c r="J127" s="3"/>
      <c r="K127" s="3"/>
      <c r="L127" s="3"/>
      <c r="M127" s="3"/>
    </row>
    <row r="128" spans="1:13" hidden="1" x14ac:dyDescent="0.35">
      <c r="A128" s="2"/>
      <c r="F128" s="3"/>
      <c r="G128" s="3"/>
      <c r="H128" s="3"/>
      <c r="I128" s="3"/>
      <c r="J128" s="3"/>
      <c r="K128" s="3"/>
      <c r="L128" s="3"/>
      <c r="M128" s="3"/>
    </row>
    <row r="129" spans="1:13" hidden="1" x14ac:dyDescent="0.35">
      <c r="A129" s="2"/>
      <c r="F129" s="3"/>
      <c r="G129" s="3"/>
      <c r="H129" s="3"/>
      <c r="I129" s="3"/>
      <c r="J129" s="3"/>
      <c r="K129" s="3"/>
      <c r="L129" s="3"/>
      <c r="M129" s="3"/>
    </row>
    <row r="130" spans="1:13" hidden="1" x14ac:dyDescent="0.35">
      <c r="A130" s="2"/>
      <c r="B130" s="5"/>
      <c r="C130" s="23"/>
      <c r="D130" s="20"/>
      <c r="E130" s="20"/>
      <c r="F130" s="3"/>
      <c r="G130" s="3"/>
      <c r="H130" s="3"/>
      <c r="I130" s="3"/>
      <c r="J130" s="3"/>
      <c r="K130" s="3"/>
      <c r="L130" s="3"/>
      <c r="M130" s="3"/>
    </row>
    <row r="131" spans="1:13" hidden="1" x14ac:dyDescent="0.35">
      <c r="A131" s="2"/>
      <c r="B131" s="17"/>
      <c r="C131" s="17"/>
      <c r="D131" s="3"/>
      <c r="E131" s="3"/>
      <c r="F131" s="3"/>
      <c r="G131" s="3"/>
      <c r="H131" s="3"/>
      <c r="I131" s="3"/>
      <c r="J131" s="3"/>
      <c r="K131" s="3"/>
      <c r="L131" s="3"/>
      <c r="M131" s="3"/>
    </row>
    <row r="132" spans="1:13" hidden="1" x14ac:dyDescent="0.35">
      <c r="A132" s="2"/>
      <c r="B132" s="17"/>
      <c r="C132" s="17"/>
      <c r="D132" s="3"/>
      <c r="E132" s="3"/>
      <c r="F132" s="3"/>
      <c r="G132" s="3"/>
      <c r="H132" s="3"/>
      <c r="I132" s="3"/>
      <c r="J132" s="3"/>
      <c r="K132" s="3"/>
      <c r="L132" s="3"/>
      <c r="M132" s="3"/>
    </row>
    <row r="133" spans="1:13" hidden="1" x14ac:dyDescent="0.35">
      <c r="A133" s="2"/>
      <c r="B133" s="17"/>
      <c r="C133" s="17"/>
      <c r="D133" s="3"/>
      <c r="E133" s="3"/>
      <c r="F133" s="3"/>
      <c r="G133" s="3"/>
      <c r="H133" s="3"/>
      <c r="I133" s="3"/>
      <c r="J133" s="3"/>
      <c r="K133" s="3"/>
      <c r="L133" s="3"/>
      <c r="M133" s="3"/>
    </row>
    <row r="134" spans="1:13" hidden="1" x14ac:dyDescent="0.35">
      <c r="A134" s="2"/>
      <c r="B134" s="17"/>
      <c r="C134" s="17"/>
      <c r="D134" s="3"/>
      <c r="E134" s="3"/>
      <c r="F134" s="3"/>
      <c r="G134" s="3"/>
      <c r="H134" s="3"/>
      <c r="I134" s="3"/>
      <c r="J134" s="3"/>
      <c r="K134" s="3"/>
      <c r="L134" s="3"/>
      <c r="M134" s="3"/>
    </row>
    <row r="135" spans="1:13" hidden="1" x14ac:dyDescent="0.35">
      <c r="A135" s="2"/>
      <c r="B135" s="17"/>
      <c r="C135" s="17"/>
      <c r="D135" s="3"/>
      <c r="E135" s="3"/>
      <c r="F135" s="3"/>
      <c r="G135" s="3"/>
      <c r="H135" s="3"/>
      <c r="I135" s="3"/>
      <c r="J135" s="3"/>
      <c r="K135" s="3"/>
      <c r="L135" s="3"/>
      <c r="M135" s="3"/>
    </row>
    <row r="136" spans="1:13" hidden="1" x14ac:dyDescent="0.35">
      <c r="A136" s="2"/>
      <c r="B136" s="17"/>
      <c r="C136" s="17"/>
      <c r="D136" s="3"/>
      <c r="E136" s="3"/>
      <c r="F136" s="3"/>
      <c r="G136" s="3"/>
      <c r="H136" s="3"/>
      <c r="I136" s="3"/>
      <c r="J136" s="3"/>
      <c r="K136" s="3"/>
      <c r="L136" s="3"/>
      <c r="M136" s="3"/>
    </row>
    <row r="137" spans="1:13" hidden="1" x14ac:dyDescent="0.35">
      <c r="A137" s="2"/>
      <c r="B137" s="17"/>
      <c r="C137" s="17"/>
      <c r="D137" s="3"/>
      <c r="E137" s="3"/>
      <c r="F137" s="3"/>
      <c r="G137" s="3"/>
      <c r="H137" s="3"/>
      <c r="I137" s="3"/>
      <c r="J137" s="3"/>
      <c r="K137" s="3"/>
      <c r="L137" s="3"/>
      <c r="M137" s="3"/>
    </row>
    <row r="138" spans="1:13" hidden="1" x14ac:dyDescent="0.35">
      <c r="A138" s="2"/>
      <c r="B138" s="17"/>
      <c r="C138" s="17"/>
      <c r="D138" s="3"/>
      <c r="E138" s="3"/>
      <c r="F138" s="3"/>
      <c r="G138" s="3"/>
      <c r="H138" s="3"/>
      <c r="I138" s="3"/>
      <c r="J138" s="3"/>
      <c r="K138" s="3"/>
      <c r="L138" s="3"/>
      <c r="M138" s="3"/>
    </row>
    <row r="139" spans="1:13" hidden="1" x14ac:dyDescent="0.35">
      <c r="A139" s="2"/>
      <c r="B139" s="17"/>
      <c r="C139" s="17"/>
      <c r="D139" s="3"/>
      <c r="E139" s="3"/>
      <c r="F139" s="3"/>
      <c r="G139" s="3"/>
      <c r="H139" s="3"/>
      <c r="I139" s="3"/>
      <c r="J139" s="3"/>
      <c r="K139" s="3"/>
      <c r="L139" s="3"/>
      <c r="M139" s="3"/>
    </row>
    <row r="140" spans="1:13" hidden="1" x14ac:dyDescent="0.35">
      <c r="A140" s="2"/>
      <c r="B140" s="17"/>
      <c r="C140" s="17"/>
      <c r="D140" s="3"/>
      <c r="E140" s="3"/>
      <c r="F140" s="3"/>
      <c r="G140" s="3"/>
      <c r="H140" s="3"/>
      <c r="I140" s="3"/>
      <c r="J140" s="3"/>
      <c r="K140" s="3"/>
      <c r="L140" s="3"/>
      <c r="M140" s="3"/>
    </row>
    <row r="141" spans="1:13" hidden="1" x14ac:dyDescent="0.35">
      <c r="A141" s="2"/>
      <c r="B141" s="17"/>
      <c r="C141" s="17"/>
      <c r="D141" s="3"/>
      <c r="E141" s="3"/>
      <c r="F141" s="3"/>
      <c r="G141" s="3"/>
      <c r="H141" s="3"/>
      <c r="I141" s="3"/>
      <c r="J141" s="3"/>
      <c r="K141" s="3"/>
      <c r="L141" s="3"/>
      <c r="M141" s="3"/>
    </row>
    <row r="142" spans="1:13" hidden="1" x14ac:dyDescent="0.35">
      <c r="A142" s="2"/>
      <c r="B142" s="17"/>
      <c r="C142" s="17"/>
      <c r="D142" s="3"/>
      <c r="E142" s="3"/>
      <c r="F142" s="3"/>
      <c r="G142" s="3"/>
      <c r="H142" s="3"/>
      <c r="I142" s="3"/>
      <c r="J142" s="3"/>
      <c r="K142" s="3"/>
      <c r="L142" s="3"/>
      <c r="M142" s="3"/>
    </row>
    <row r="143" spans="1:13" hidden="1" x14ac:dyDescent="0.35">
      <c r="A143" s="2"/>
      <c r="B143" s="17"/>
      <c r="C143" s="17"/>
      <c r="D143" s="3"/>
      <c r="E143" s="3"/>
      <c r="F143" s="3"/>
      <c r="G143" s="3"/>
      <c r="H143" s="3"/>
      <c r="I143" s="3"/>
      <c r="J143" s="3"/>
      <c r="K143" s="3"/>
      <c r="L143" s="3"/>
      <c r="M143" s="3"/>
    </row>
    <row r="144" spans="1:13" hidden="1" x14ac:dyDescent="0.35">
      <c r="A144" s="2"/>
      <c r="B144" s="17"/>
      <c r="C144" s="17"/>
      <c r="D144" s="3"/>
      <c r="E144" s="3"/>
      <c r="F144" s="3"/>
      <c r="G144" s="3"/>
      <c r="H144" s="3"/>
      <c r="I144" s="3"/>
      <c r="J144" s="3"/>
      <c r="K144" s="3"/>
      <c r="L144" s="3"/>
      <c r="M144" s="3"/>
    </row>
    <row r="145" spans="1:13" hidden="1" x14ac:dyDescent="0.35">
      <c r="A145" s="2"/>
      <c r="B145" s="17"/>
      <c r="C145" s="17"/>
      <c r="D145" s="3"/>
      <c r="E145" s="3"/>
      <c r="F145" s="3"/>
      <c r="G145" s="3"/>
      <c r="H145" s="3"/>
      <c r="I145" s="3"/>
      <c r="J145" s="3"/>
      <c r="K145" s="3"/>
      <c r="L145" s="3"/>
      <c r="M145" s="3"/>
    </row>
    <row r="146" spans="1:13" hidden="1" x14ac:dyDescent="0.35">
      <c r="A146" s="2"/>
      <c r="B146" s="17"/>
      <c r="C146" s="17"/>
      <c r="D146" s="3"/>
      <c r="E146" s="3"/>
      <c r="F146" s="3"/>
      <c r="G146" s="3"/>
      <c r="H146" s="3"/>
      <c r="I146" s="3"/>
      <c r="J146" s="3"/>
      <c r="K146" s="3"/>
      <c r="L146" s="3"/>
      <c r="M146" s="3"/>
    </row>
    <row r="147" spans="1:13" hidden="1" x14ac:dyDescent="0.35">
      <c r="A147" s="2"/>
      <c r="B147" s="17"/>
      <c r="C147" s="17"/>
      <c r="D147" s="3"/>
      <c r="E147" s="3"/>
      <c r="F147" s="3"/>
      <c r="G147" s="3"/>
      <c r="H147" s="3"/>
      <c r="I147" s="3"/>
      <c r="J147" s="3"/>
      <c r="K147" s="3"/>
      <c r="L147" s="3"/>
      <c r="M147" s="3"/>
    </row>
    <row r="148" spans="1:13" hidden="1" x14ac:dyDescent="0.35">
      <c r="A148" s="2"/>
      <c r="B148" s="17"/>
      <c r="C148" s="17"/>
      <c r="D148" s="3"/>
      <c r="E148" s="3"/>
      <c r="F148" s="3"/>
      <c r="G148" s="3"/>
      <c r="H148" s="3"/>
      <c r="I148" s="3"/>
      <c r="J148" s="3"/>
      <c r="K148" s="3"/>
      <c r="L148" s="3"/>
      <c r="M148" s="3"/>
    </row>
    <row r="149" spans="1:13" hidden="1" x14ac:dyDescent="0.35">
      <c r="A149" s="2"/>
      <c r="B149" s="17"/>
      <c r="C149" s="17"/>
      <c r="D149" s="3"/>
      <c r="E149" s="3"/>
      <c r="F149" s="3"/>
      <c r="G149" s="3"/>
      <c r="H149" s="3"/>
      <c r="I149" s="3"/>
      <c r="J149" s="3"/>
      <c r="K149" s="3"/>
      <c r="L149" s="3"/>
      <c r="M149" s="3"/>
    </row>
    <row r="150" spans="1:13" hidden="1" x14ac:dyDescent="0.35">
      <c r="A150" s="2"/>
      <c r="B150" s="17"/>
      <c r="C150" s="17"/>
      <c r="D150" s="3"/>
      <c r="E150" s="3"/>
      <c r="F150" s="3"/>
      <c r="G150" s="3"/>
      <c r="H150" s="3"/>
      <c r="I150" s="3"/>
      <c r="J150" s="3"/>
      <c r="K150" s="3"/>
      <c r="L150" s="3"/>
      <c r="M150" s="3"/>
    </row>
    <row r="151" spans="1:13" hidden="1" x14ac:dyDescent="0.35">
      <c r="A151" s="2"/>
      <c r="B151" s="17"/>
      <c r="C151" s="17"/>
      <c r="D151" s="3"/>
      <c r="E151" s="3"/>
      <c r="F151" s="3"/>
      <c r="G151" s="3"/>
      <c r="H151" s="3"/>
      <c r="I151" s="3"/>
      <c r="J151" s="3"/>
      <c r="K151" s="3"/>
      <c r="L151" s="3"/>
      <c r="M151" s="3"/>
    </row>
    <row r="152" spans="1:13" hidden="1" x14ac:dyDescent="0.35">
      <c r="A152" s="2"/>
      <c r="B152" s="17"/>
      <c r="C152" s="17"/>
      <c r="D152" s="3"/>
      <c r="E152" s="3"/>
      <c r="F152" s="3"/>
      <c r="G152" s="3"/>
      <c r="H152" s="3"/>
      <c r="I152" s="3"/>
      <c r="J152" s="3"/>
      <c r="K152" s="3"/>
      <c r="L152" s="3"/>
      <c r="M152" s="3"/>
    </row>
    <row r="153" spans="1:13" hidden="1" x14ac:dyDescent="0.35">
      <c r="A153" s="2"/>
      <c r="C153" s="5"/>
      <c r="M153" s="3"/>
    </row>
    <row r="154" spans="1:13" hidden="1" x14ac:dyDescent="0.35">
      <c r="A154" s="2"/>
      <c r="C154" s="13"/>
      <c r="D154" s="13"/>
      <c r="E154" s="13"/>
      <c r="F154" s="13"/>
      <c r="G154" s="13"/>
      <c r="H154" s="13"/>
      <c r="I154" s="13"/>
      <c r="J154" s="13"/>
      <c r="K154" s="13"/>
      <c r="L154" s="13"/>
      <c r="M154" s="3"/>
    </row>
    <row r="155" spans="1:13" hidden="1" x14ac:dyDescent="0.35">
      <c r="A155" s="2"/>
      <c r="C155" s="13"/>
      <c r="D155" s="13"/>
      <c r="E155" s="13"/>
      <c r="F155" s="13"/>
      <c r="G155" s="13"/>
      <c r="H155" s="13"/>
      <c r="I155" s="13"/>
      <c r="J155" s="13"/>
      <c r="K155" s="13"/>
      <c r="L155" s="13"/>
      <c r="M155" s="3"/>
    </row>
    <row r="156" spans="1:13" hidden="1" x14ac:dyDescent="0.35">
      <c r="A156" s="2"/>
      <c r="B156" s="17"/>
      <c r="C156" s="17"/>
      <c r="D156" s="3"/>
      <c r="E156" s="3"/>
      <c r="F156" s="3"/>
      <c r="G156" s="3"/>
      <c r="H156" s="3"/>
      <c r="I156" s="3"/>
      <c r="J156" s="3"/>
      <c r="K156" s="3"/>
      <c r="L156" s="3"/>
      <c r="M156" s="3"/>
    </row>
    <row r="157" spans="1:13" hidden="1" x14ac:dyDescent="0.35">
      <c r="A157" s="2"/>
      <c r="B157" s="17"/>
      <c r="C157" s="17"/>
      <c r="D157" s="3"/>
      <c r="E157" s="3"/>
      <c r="F157" s="3"/>
      <c r="G157" s="3"/>
      <c r="H157" s="3"/>
      <c r="I157" s="3"/>
      <c r="J157" s="3"/>
      <c r="K157" s="3"/>
      <c r="L157" s="3"/>
      <c r="M157" s="3"/>
    </row>
    <row r="158" spans="1:13" hidden="1" x14ac:dyDescent="0.35">
      <c r="A158" s="2"/>
      <c r="B158" s="22"/>
      <c r="C158" s="22"/>
      <c r="D158" s="22"/>
      <c r="E158" s="22"/>
      <c r="F158" s="22"/>
      <c r="G158" s="3"/>
      <c r="H158" s="3"/>
      <c r="I158" s="3"/>
      <c r="J158" s="3"/>
      <c r="K158" s="3"/>
      <c r="L158" s="3"/>
      <c r="M158" s="3"/>
    </row>
    <row r="159" spans="1:13" hidden="1" x14ac:dyDescent="0.35">
      <c r="A159" s="2"/>
      <c r="B159" s="22"/>
      <c r="C159" s="22"/>
      <c r="D159" s="22"/>
      <c r="E159" s="22"/>
      <c r="F159" s="22"/>
      <c r="G159" s="3"/>
      <c r="H159" s="3"/>
      <c r="I159" s="3"/>
      <c r="J159" s="3"/>
      <c r="K159" s="3"/>
      <c r="L159" s="3"/>
      <c r="M159" s="3"/>
    </row>
    <row r="160" spans="1:13" hidden="1" x14ac:dyDescent="0.35">
      <c r="A160" s="2"/>
      <c r="B160" s="22"/>
      <c r="C160" s="22"/>
      <c r="D160" s="22"/>
      <c r="E160" s="22"/>
      <c r="F160" s="22"/>
      <c r="G160" s="3"/>
      <c r="H160" s="3"/>
      <c r="I160" s="3"/>
      <c r="J160" s="3"/>
      <c r="K160" s="3"/>
      <c r="L160" s="3"/>
      <c r="M160" s="3"/>
    </row>
    <row r="161" spans="1:13" hidden="1" x14ac:dyDescent="0.35">
      <c r="A161" s="2"/>
      <c r="B161" s="22"/>
      <c r="C161" s="22"/>
      <c r="D161" s="22"/>
      <c r="E161" s="22"/>
      <c r="F161" s="22"/>
      <c r="G161" s="3"/>
      <c r="H161" s="3"/>
      <c r="I161" s="3"/>
      <c r="J161" s="3"/>
      <c r="K161" s="3"/>
      <c r="L161" s="3"/>
      <c r="M161" s="3"/>
    </row>
    <row r="162" spans="1:13" hidden="1" x14ac:dyDescent="0.35">
      <c r="A162" s="2"/>
      <c r="B162" s="22"/>
      <c r="C162" s="22"/>
      <c r="D162" s="22"/>
      <c r="E162" s="22"/>
      <c r="F162" s="22"/>
      <c r="G162" s="3"/>
      <c r="H162" s="3"/>
      <c r="I162" s="3"/>
      <c r="J162" s="3"/>
      <c r="K162" s="3"/>
      <c r="L162" s="3"/>
      <c r="M162" s="3"/>
    </row>
    <row r="163" spans="1:13" hidden="1" x14ac:dyDescent="0.35">
      <c r="A163" s="2"/>
      <c r="B163" s="22"/>
      <c r="C163" s="22"/>
      <c r="D163" s="22"/>
      <c r="E163" s="22"/>
      <c r="F163" s="22"/>
      <c r="G163" s="3"/>
      <c r="H163" s="3"/>
      <c r="I163" s="3"/>
      <c r="J163" s="3"/>
      <c r="K163" s="3"/>
      <c r="L163" s="3"/>
      <c r="M163" s="3"/>
    </row>
    <row r="164" spans="1:13" hidden="1" x14ac:dyDescent="0.35">
      <c r="A164" s="2"/>
      <c r="B164" s="22"/>
      <c r="C164" s="22"/>
      <c r="D164" s="22"/>
      <c r="E164" s="22"/>
      <c r="F164" s="22"/>
      <c r="G164" s="3"/>
      <c r="H164" s="3"/>
      <c r="I164" s="3"/>
      <c r="J164" s="3"/>
      <c r="K164" s="3"/>
      <c r="L164" s="3"/>
      <c r="M164" s="3"/>
    </row>
    <row r="165" spans="1:13" hidden="1" x14ac:dyDescent="0.35">
      <c r="A165" s="2"/>
      <c r="B165" s="22"/>
      <c r="C165" s="22"/>
      <c r="D165" s="22"/>
      <c r="E165" s="22"/>
      <c r="F165" s="22"/>
      <c r="G165" s="3"/>
      <c r="H165" s="3"/>
      <c r="I165" s="3"/>
      <c r="J165" s="3"/>
      <c r="K165" s="3"/>
      <c r="L165" s="3"/>
      <c r="M165" s="3"/>
    </row>
    <row r="166" spans="1:13" hidden="1" x14ac:dyDescent="0.35">
      <c r="A166" s="2"/>
      <c r="B166" s="22"/>
      <c r="C166" s="22"/>
      <c r="D166" s="22"/>
      <c r="E166" s="22"/>
      <c r="F166" s="22"/>
      <c r="G166" s="3"/>
      <c r="H166" s="3"/>
      <c r="I166" s="3"/>
      <c r="J166" s="3"/>
      <c r="K166" s="3"/>
      <c r="L166" s="3"/>
      <c r="M166" s="3"/>
    </row>
    <row r="167" spans="1:13" hidden="1" x14ac:dyDescent="0.35">
      <c r="A167" s="2"/>
      <c r="B167" s="22"/>
      <c r="C167" s="22"/>
      <c r="D167" s="22"/>
      <c r="E167" s="22"/>
      <c r="F167" s="22"/>
      <c r="G167" s="3"/>
      <c r="H167" s="3"/>
      <c r="I167" s="3"/>
      <c r="J167" s="3"/>
      <c r="K167" s="3"/>
      <c r="L167" s="3"/>
      <c r="M167" s="3"/>
    </row>
    <row r="168" spans="1:13" hidden="1" x14ac:dyDescent="0.35">
      <c r="A168" s="2"/>
      <c r="B168" s="22"/>
      <c r="C168" s="22"/>
      <c r="D168" s="22"/>
      <c r="E168" s="22"/>
      <c r="F168" s="22"/>
      <c r="G168" s="3"/>
      <c r="H168" s="3"/>
      <c r="I168" s="3"/>
      <c r="J168" s="3"/>
      <c r="K168" s="3"/>
      <c r="L168" s="3"/>
      <c r="M168" s="3"/>
    </row>
    <row r="169" spans="1:13" hidden="1" x14ac:dyDescent="0.35">
      <c r="A169" s="2"/>
      <c r="B169" s="22"/>
      <c r="C169" s="22"/>
      <c r="D169" s="22"/>
      <c r="E169" s="22"/>
      <c r="F169" s="22"/>
      <c r="G169" s="3"/>
      <c r="H169" s="3"/>
      <c r="I169" s="3"/>
      <c r="J169" s="3"/>
      <c r="K169" s="3"/>
      <c r="L169" s="3"/>
      <c r="M169" s="3"/>
    </row>
    <row r="170" spans="1:13" hidden="1" x14ac:dyDescent="0.35">
      <c r="A170" s="2"/>
      <c r="B170" s="22"/>
      <c r="C170" s="22"/>
      <c r="D170" s="22"/>
      <c r="E170" s="22"/>
      <c r="F170" s="22"/>
      <c r="G170" s="3"/>
      <c r="H170" s="3"/>
      <c r="I170" s="3"/>
      <c r="J170" s="3"/>
      <c r="K170" s="3"/>
      <c r="L170" s="3"/>
      <c r="M170" s="3"/>
    </row>
    <row r="171" spans="1:13" hidden="1" x14ac:dyDescent="0.35">
      <c r="A171" s="2"/>
      <c r="B171" s="22"/>
      <c r="C171" s="22"/>
      <c r="D171" s="22"/>
      <c r="E171" s="22"/>
      <c r="F171" s="22"/>
      <c r="G171" s="3"/>
      <c r="H171" s="3"/>
      <c r="I171" s="3"/>
      <c r="J171" s="3"/>
      <c r="K171" s="3"/>
      <c r="L171" s="3"/>
      <c r="M171" s="3"/>
    </row>
    <row r="172" spans="1:13" hidden="1" x14ac:dyDescent="0.35">
      <c r="A172" s="2"/>
      <c r="B172" s="22"/>
      <c r="C172" s="22"/>
      <c r="D172" s="22"/>
      <c r="E172" s="22"/>
      <c r="F172" s="22"/>
      <c r="G172" s="3"/>
      <c r="H172" s="3"/>
      <c r="I172" s="3"/>
      <c r="J172" s="3"/>
      <c r="K172" s="3"/>
      <c r="L172" s="3"/>
      <c r="M172" s="3"/>
    </row>
    <row r="173" spans="1:13" hidden="1" x14ac:dyDescent="0.35">
      <c r="A173" s="2"/>
      <c r="B173" s="22"/>
      <c r="C173" s="22"/>
      <c r="D173" s="22"/>
      <c r="E173" s="22"/>
      <c r="F173" s="22"/>
      <c r="G173" s="3"/>
      <c r="H173" s="3"/>
      <c r="I173" s="3"/>
      <c r="J173" s="3"/>
      <c r="K173" s="3"/>
      <c r="L173" s="3"/>
      <c r="M173" s="3"/>
    </row>
    <row r="174" spans="1:13" hidden="1" x14ac:dyDescent="0.35">
      <c r="A174" s="2"/>
      <c r="B174" s="22"/>
      <c r="C174" s="22"/>
      <c r="D174" s="22"/>
      <c r="E174" s="22"/>
      <c r="F174" s="22"/>
      <c r="G174" s="3"/>
      <c r="H174" s="3"/>
      <c r="I174" s="3"/>
      <c r="J174" s="3"/>
      <c r="K174" s="3"/>
      <c r="L174" s="3"/>
      <c r="M174" s="3"/>
    </row>
    <row r="175" spans="1:13" hidden="1" x14ac:dyDescent="0.35">
      <c r="A175" s="2"/>
      <c r="B175" s="22"/>
      <c r="C175" s="22"/>
      <c r="D175" s="22"/>
      <c r="E175" s="22"/>
      <c r="F175" s="22"/>
      <c r="G175" s="3"/>
      <c r="H175" s="3"/>
      <c r="I175" s="3"/>
      <c r="J175" s="3"/>
      <c r="K175" s="3"/>
      <c r="L175" s="3"/>
      <c r="M175" s="3"/>
    </row>
    <row r="176" spans="1:13" hidden="1" x14ac:dyDescent="0.35">
      <c r="A176" s="2"/>
      <c r="B176" s="22"/>
      <c r="C176" s="22"/>
      <c r="D176" s="22"/>
      <c r="E176" s="22"/>
      <c r="F176" s="22"/>
      <c r="G176" s="3"/>
      <c r="H176" s="3"/>
      <c r="I176" s="3"/>
      <c r="J176" s="3"/>
      <c r="K176" s="3"/>
      <c r="L176" s="3"/>
      <c r="M176" s="3"/>
    </row>
    <row r="177" spans="1:13" hidden="1" x14ac:dyDescent="0.35">
      <c r="A177" s="2"/>
      <c r="B177" s="22"/>
      <c r="C177" s="22"/>
      <c r="D177" s="22"/>
      <c r="E177" s="22"/>
      <c r="F177" s="22"/>
      <c r="G177" s="3"/>
      <c r="H177" s="3"/>
      <c r="I177" s="3"/>
      <c r="J177" s="3"/>
      <c r="K177" s="3"/>
      <c r="L177" s="3"/>
      <c r="M177" s="3"/>
    </row>
    <row r="178" spans="1:13" hidden="1" x14ac:dyDescent="0.35">
      <c r="A178" s="2"/>
      <c r="B178" s="22"/>
      <c r="C178" s="22"/>
      <c r="D178" s="22"/>
      <c r="E178" s="22"/>
      <c r="F178" s="22"/>
      <c r="G178" s="3"/>
      <c r="H178" s="3"/>
      <c r="I178" s="3"/>
      <c r="J178" s="3"/>
      <c r="K178" s="3"/>
      <c r="L178" s="3"/>
      <c r="M178" s="3"/>
    </row>
    <row r="179" spans="1:13" hidden="1" x14ac:dyDescent="0.35">
      <c r="A179" s="2"/>
      <c r="B179" s="22"/>
      <c r="C179" s="22"/>
      <c r="D179" s="22"/>
      <c r="E179" s="22"/>
      <c r="F179" s="22"/>
      <c r="G179" s="3"/>
      <c r="H179" s="3"/>
      <c r="I179" s="3"/>
      <c r="J179" s="3"/>
      <c r="K179" s="3"/>
      <c r="L179" s="3"/>
      <c r="M179" s="3"/>
    </row>
    <row r="180" spans="1:13" hidden="1" x14ac:dyDescent="0.35">
      <c r="A180" s="2"/>
      <c r="B180" s="22"/>
      <c r="C180" s="22"/>
      <c r="D180" s="22"/>
      <c r="E180" s="22"/>
      <c r="F180" s="22"/>
      <c r="G180" s="3"/>
      <c r="H180" s="3"/>
      <c r="I180" s="3"/>
      <c r="J180" s="3"/>
      <c r="K180" s="3"/>
      <c r="L180" s="3"/>
      <c r="M180" s="3"/>
    </row>
    <row r="181" spans="1:13" hidden="1" x14ac:dyDescent="0.35">
      <c r="A181" s="2"/>
      <c r="C181" s="5"/>
      <c r="M181" s="3"/>
    </row>
    <row r="182" spans="1:13" hidden="1" x14ac:dyDescent="0.35">
      <c r="A182" s="2"/>
      <c r="C182" s="13"/>
      <c r="D182" s="13"/>
      <c r="E182" s="13"/>
      <c r="F182" s="13"/>
      <c r="G182" s="13"/>
      <c r="H182" s="13"/>
      <c r="I182" s="13"/>
      <c r="J182" s="13"/>
      <c r="K182" s="13"/>
      <c r="L182" s="13"/>
      <c r="M182" s="3"/>
    </row>
    <row r="183" spans="1:13" hidden="1" x14ac:dyDescent="0.35">
      <c r="A183" s="2"/>
      <c r="C183" s="13"/>
      <c r="D183" s="13"/>
      <c r="E183" s="13"/>
      <c r="F183" s="13"/>
      <c r="G183" s="13"/>
      <c r="H183" s="13"/>
      <c r="I183" s="13"/>
      <c r="J183" s="13"/>
      <c r="K183" s="13"/>
      <c r="L183" s="13"/>
      <c r="M183" s="3"/>
    </row>
    <row r="184" spans="1:13" hidden="1" x14ac:dyDescent="0.35">
      <c r="A184" s="2"/>
      <c r="B184" s="17"/>
      <c r="C184" s="17"/>
      <c r="D184" s="3"/>
      <c r="E184" s="3"/>
      <c r="F184" s="3"/>
      <c r="G184" s="3"/>
      <c r="H184" s="3"/>
      <c r="I184" s="3"/>
      <c r="J184" s="3"/>
      <c r="K184" s="3"/>
      <c r="L184" s="3"/>
      <c r="M184" s="3"/>
    </row>
    <row r="185" spans="1:13" hidden="1" x14ac:dyDescent="0.35">
      <c r="A185" s="2"/>
      <c r="B185" s="22"/>
      <c r="C185" s="22"/>
      <c r="D185" s="22"/>
      <c r="E185" s="22"/>
      <c r="F185" s="22"/>
      <c r="G185" s="3"/>
      <c r="H185" s="3"/>
      <c r="I185" s="3"/>
      <c r="J185" s="3"/>
      <c r="K185" s="3"/>
      <c r="L185" s="3"/>
      <c r="M185" s="3"/>
    </row>
    <row r="186" spans="1:13" hidden="1" x14ac:dyDescent="0.35">
      <c r="A186" s="2"/>
      <c r="B186" s="22"/>
      <c r="C186" s="22"/>
      <c r="D186" s="22"/>
      <c r="E186" s="22"/>
      <c r="F186" s="22"/>
      <c r="G186" s="3"/>
      <c r="H186" s="3"/>
      <c r="I186" s="3"/>
      <c r="J186" s="3"/>
      <c r="K186" s="3"/>
      <c r="L186" s="3"/>
      <c r="M186" s="3"/>
    </row>
    <row r="187" spans="1:13" hidden="1" x14ac:dyDescent="0.35">
      <c r="A187" s="2"/>
      <c r="B187" s="22"/>
      <c r="C187" s="22"/>
      <c r="D187" s="22"/>
      <c r="E187" s="22"/>
      <c r="F187" s="22"/>
      <c r="G187" s="3"/>
      <c r="H187" s="3"/>
      <c r="I187" s="3"/>
      <c r="J187" s="3"/>
      <c r="K187" s="3"/>
      <c r="L187" s="3"/>
      <c r="M187" s="3"/>
    </row>
    <row r="188" spans="1:13" hidden="1" x14ac:dyDescent="0.35">
      <c r="A188" s="2"/>
      <c r="B188" s="22"/>
      <c r="C188" s="22"/>
      <c r="D188" s="22"/>
      <c r="E188" s="22"/>
      <c r="F188" s="22"/>
      <c r="G188" s="3"/>
      <c r="H188" s="3"/>
      <c r="I188" s="3"/>
      <c r="J188" s="3"/>
      <c r="K188" s="3"/>
      <c r="L188" s="3"/>
      <c r="M188" s="3"/>
    </row>
    <row r="189" spans="1:13" hidden="1" x14ac:dyDescent="0.35">
      <c r="A189" s="2"/>
      <c r="B189" s="22"/>
      <c r="C189" s="22"/>
      <c r="D189" s="22"/>
      <c r="E189" s="22"/>
      <c r="F189" s="22"/>
      <c r="G189" s="3"/>
      <c r="H189" s="3"/>
      <c r="I189" s="3"/>
      <c r="J189" s="3"/>
      <c r="K189" s="3"/>
      <c r="L189" s="3"/>
      <c r="M189" s="3"/>
    </row>
    <row r="190" spans="1:13" hidden="1" x14ac:dyDescent="0.35">
      <c r="A190" s="2"/>
      <c r="B190" s="22"/>
      <c r="C190" s="22"/>
      <c r="D190" s="22"/>
      <c r="E190" s="22"/>
      <c r="F190" s="22"/>
      <c r="G190" s="3"/>
      <c r="H190" s="3"/>
      <c r="I190" s="3"/>
      <c r="J190" s="3"/>
      <c r="K190" s="3"/>
      <c r="L190" s="3"/>
      <c r="M190" s="3"/>
    </row>
    <row r="191" spans="1:13" hidden="1" x14ac:dyDescent="0.35">
      <c r="A191" s="2"/>
      <c r="B191" s="22"/>
      <c r="C191" s="22"/>
      <c r="D191" s="22"/>
      <c r="E191" s="22"/>
      <c r="F191" s="22"/>
      <c r="G191" s="3"/>
      <c r="H191" s="3"/>
      <c r="I191" s="3"/>
      <c r="J191" s="3"/>
      <c r="K191" s="3"/>
      <c r="L191" s="3"/>
      <c r="M191" s="3"/>
    </row>
    <row r="192" spans="1:13" hidden="1" x14ac:dyDescent="0.35">
      <c r="A192" s="2"/>
      <c r="B192" s="22"/>
      <c r="C192" s="22"/>
      <c r="D192" s="22"/>
      <c r="E192" s="22"/>
      <c r="F192" s="22"/>
      <c r="G192" s="3"/>
      <c r="H192" s="3"/>
      <c r="I192" s="3"/>
      <c r="J192" s="3"/>
      <c r="K192" s="3"/>
      <c r="L192" s="3"/>
      <c r="M192" s="3"/>
    </row>
    <row r="193" spans="1:13" hidden="1" x14ac:dyDescent="0.35">
      <c r="A193" s="2"/>
      <c r="B193" s="22"/>
      <c r="C193" s="22"/>
      <c r="D193" s="22"/>
      <c r="E193" s="22"/>
      <c r="F193" s="22"/>
      <c r="G193" s="3"/>
      <c r="H193" s="3"/>
      <c r="I193" s="3"/>
      <c r="J193" s="3"/>
      <c r="K193" s="3"/>
      <c r="L193" s="3"/>
      <c r="M193" s="3"/>
    </row>
    <row r="194" spans="1:13" hidden="1" x14ac:dyDescent="0.35">
      <c r="A194" s="2"/>
      <c r="B194" s="22"/>
      <c r="C194" s="22"/>
      <c r="D194" s="22"/>
      <c r="E194" s="22"/>
      <c r="F194" s="22"/>
      <c r="G194" s="3"/>
      <c r="H194" s="3"/>
      <c r="I194" s="3"/>
      <c r="J194" s="3"/>
      <c r="K194" s="3"/>
      <c r="L194" s="3"/>
      <c r="M194" s="3"/>
    </row>
    <row r="195" spans="1:13" hidden="1" x14ac:dyDescent="0.35">
      <c r="A195" s="2"/>
      <c r="B195" s="22"/>
      <c r="C195" s="22"/>
      <c r="D195" s="22"/>
      <c r="E195" s="22"/>
      <c r="F195" s="22"/>
      <c r="G195" s="3"/>
      <c r="H195" s="3"/>
      <c r="I195" s="3"/>
      <c r="J195" s="3"/>
      <c r="K195" s="3"/>
      <c r="L195" s="3"/>
      <c r="M195" s="3"/>
    </row>
    <row r="196" spans="1:13" hidden="1" x14ac:dyDescent="0.35">
      <c r="A196" s="2"/>
      <c r="B196" s="22"/>
      <c r="C196" s="22"/>
      <c r="D196" s="22"/>
      <c r="E196" s="22"/>
      <c r="F196" s="22"/>
      <c r="G196" s="3"/>
      <c r="H196" s="3"/>
      <c r="I196" s="3"/>
      <c r="J196" s="3"/>
      <c r="K196" s="3"/>
      <c r="L196" s="3"/>
      <c r="M196" s="3"/>
    </row>
    <row r="197" spans="1:13" hidden="1" x14ac:dyDescent="0.35">
      <c r="A197" s="2"/>
      <c r="B197" s="22"/>
      <c r="C197" s="22"/>
      <c r="D197" s="22"/>
      <c r="E197" s="22"/>
      <c r="F197" s="22"/>
      <c r="G197" s="3"/>
      <c r="H197" s="3"/>
      <c r="I197" s="3"/>
      <c r="J197" s="3"/>
      <c r="K197" s="3"/>
      <c r="L197" s="3"/>
      <c r="M197" s="3"/>
    </row>
    <row r="198" spans="1:13" hidden="1" x14ac:dyDescent="0.35">
      <c r="A198" s="2"/>
      <c r="B198" s="22"/>
      <c r="C198" s="22"/>
      <c r="D198" s="22"/>
      <c r="E198" s="22"/>
      <c r="F198" s="22"/>
      <c r="G198" s="3"/>
      <c r="H198" s="3"/>
      <c r="I198" s="3"/>
      <c r="J198" s="3"/>
      <c r="K198" s="3"/>
      <c r="L198" s="3"/>
      <c r="M198" s="3"/>
    </row>
    <row r="199" spans="1:13" hidden="1" x14ac:dyDescent="0.35">
      <c r="A199" s="2"/>
      <c r="B199" s="22"/>
      <c r="C199" s="22"/>
      <c r="D199" s="22"/>
      <c r="E199" s="22"/>
      <c r="F199" s="22"/>
      <c r="G199" s="3"/>
      <c r="H199" s="3"/>
      <c r="I199" s="3"/>
      <c r="J199" s="3"/>
      <c r="K199" s="3"/>
      <c r="L199" s="3"/>
      <c r="M199" s="3"/>
    </row>
    <row r="200" spans="1:13" hidden="1" x14ac:dyDescent="0.35">
      <c r="A200" s="2"/>
      <c r="B200" s="22"/>
      <c r="C200" s="22"/>
      <c r="D200" s="22"/>
      <c r="E200" s="22"/>
      <c r="F200" s="22"/>
      <c r="G200" s="3"/>
      <c r="H200" s="3"/>
      <c r="I200" s="3"/>
      <c r="J200" s="3"/>
      <c r="K200" s="3"/>
      <c r="L200" s="3"/>
      <c r="M200" s="3"/>
    </row>
    <row r="201" spans="1:13" hidden="1" x14ac:dyDescent="0.35">
      <c r="A201" s="2"/>
      <c r="B201" s="22"/>
      <c r="C201" s="22"/>
      <c r="D201" s="22"/>
      <c r="E201" s="22"/>
      <c r="F201" s="22"/>
      <c r="G201" s="3"/>
      <c r="H201" s="3"/>
      <c r="I201" s="3"/>
      <c r="J201" s="3"/>
      <c r="K201" s="3"/>
      <c r="L201" s="3"/>
      <c r="M201" s="3"/>
    </row>
    <row r="202" spans="1:13" hidden="1" x14ac:dyDescent="0.35">
      <c r="A202" s="2"/>
      <c r="B202" s="22"/>
      <c r="C202" s="22"/>
      <c r="D202" s="22"/>
      <c r="E202" s="22"/>
      <c r="F202" s="22"/>
      <c r="G202" s="3"/>
      <c r="H202" s="3"/>
      <c r="I202" s="3"/>
      <c r="J202" s="3"/>
      <c r="K202" s="3"/>
      <c r="L202" s="3"/>
      <c r="M202" s="3"/>
    </row>
    <row r="203" spans="1:13" hidden="1" x14ac:dyDescent="0.35">
      <c r="A203" s="2"/>
      <c r="B203" s="22"/>
      <c r="C203" s="22"/>
      <c r="D203" s="22"/>
      <c r="E203" s="22"/>
      <c r="F203" s="22"/>
      <c r="G203" s="3"/>
      <c r="H203" s="3"/>
      <c r="I203" s="3"/>
      <c r="J203" s="3"/>
      <c r="K203" s="3"/>
      <c r="L203" s="3"/>
      <c r="M203" s="3"/>
    </row>
    <row r="204" spans="1:13" hidden="1" x14ac:dyDescent="0.35">
      <c r="A204" s="2"/>
      <c r="B204" s="22"/>
      <c r="C204" s="22"/>
      <c r="D204" s="22"/>
      <c r="E204" s="22"/>
      <c r="F204" s="22"/>
      <c r="G204" s="3"/>
      <c r="H204" s="3"/>
      <c r="I204" s="3"/>
      <c r="J204" s="3"/>
      <c r="K204" s="3"/>
      <c r="L204" s="3"/>
      <c r="M204" s="3"/>
    </row>
    <row r="205" spans="1:13" hidden="1" x14ac:dyDescent="0.35">
      <c r="A205" s="2"/>
      <c r="B205" s="22"/>
      <c r="C205" s="22"/>
      <c r="D205" s="22"/>
      <c r="E205" s="22"/>
      <c r="F205" s="22"/>
      <c r="G205" s="3"/>
      <c r="H205" s="3"/>
      <c r="I205" s="3"/>
      <c r="J205" s="3"/>
      <c r="K205" s="3"/>
      <c r="L205" s="3"/>
      <c r="M205" s="3"/>
    </row>
    <row r="206" spans="1:13" hidden="1" x14ac:dyDescent="0.35">
      <c r="A206" s="2"/>
      <c r="B206" s="22"/>
      <c r="C206" s="22"/>
      <c r="D206" s="22"/>
      <c r="E206" s="22"/>
      <c r="F206" s="22"/>
      <c r="G206" s="3"/>
      <c r="H206" s="3"/>
      <c r="I206" s="3"/>
      <c r="J206" s="3"/>
      <c r="K206" s="3"/>
      <c r="L206" s="3"/>
      <c r="M206" s="3"/>
    </row>
    <row r="207" spans="1:13" hidden="1" x14ac:dyDescent="0.35">
      <c r="A207" s="2"/>
      <c r="B207" s="22"/>
      <c r="C207" s="22"/>
      <c r="D207" s="22"/>
      <c r="E207" s="22"/>
      <c r="F207" s="22"/>
      <c r="G207" s="3"/>
      <c r="H207" s="3"/>
      <c r="I207" s="3"/>
      <c r="J207" s="3"/>
      <c r="K207" s="3"/>
      <c r="L207" s="3"/>
      <c r="M207" s="3"/>
    </row>
    <row r="208" spans="1:13" hidden="1" x14ac:dyDescent="0.35">
      <c r="A208" s="2"/>
      <c r="B208" s="22"/>
      <c r="C208" s="22"/>
      <c r="D208" s="22"/>
      <c r="E208" s="22"/>
      <c r="F208" s="22"/>
      <c r="G208" s="3"/>
      <c r="H208" s="3"/>
      <c r="I208" s="3"/>
      <c r="J208" s="3"/>
      <c r="K208" s="3"/>
      <c r="L208" s="3"/>
      <c r="M208" s="3"/>
    </row>
    <row r="209" spans="1:14" hidden="1" x14ac:dyDescent="0.35">
      <c r="A209" s="2"/>
      <c r="B209" s="22"/>
      <c r="C209" s="22"/>
      <c r="D209" s="22"/>
      <c r="E209" s="22"/>
      <c r="F209" s="22"/>
      <c r="G209" s="3"/>
      <c r="H209" s="3"/>
      <c r="I209" s="3"/>
      <c r="J209" s="3"/>
      <c r="K209" s="3"/>
      <c r="L209" s="3"/>
      <c r="M209" s="3"/>
    </row>
    <row r="210" spans="1:14" hidden="1" x14ac:dyDescent="0.35">
      <c r="A210" s="2"/>
      <c r="B210" s="22"/>
      <c r="C210" s="22"/>
      <c r="D210" s="22"/>
      <c r="E210" s="22"/>
      <c r="F210" s="22"/>
      <c r="G210" s="3"/>
      <c r="H210" s="3"/>
      <c r="I210" s="3"/>
      <c r="J210" s="3"/>
      <c r="K210" s="3"/>
      <c r="L210" s="3"/>
      <c r="M210" s="3"/>
    </row>
    <row r="211" spans="1:14" hidden="1" x14ac:dyDescent="0.35">
      <c r="A211" s="2"/>
      <c r="B211" s="22"/>
      <c r="C211" s="22"/>
      <c r="D211" s="22"/>
      <c r="E211" s="22"/>
      <c r="F211" s="22"/>
      <c r="G211" s="3"/>
      <c r="H211" s="3"/>
      <c r="I211" s="3"/>
      <c r="J211" s="3"/>
      <c r="K211" s="3"/>
      <c r="L211" s="3"/>
      <c r="M211" s="3"/>
    </row>
    <row r="212" spans="1:14" hidden="1" x14ac:dyDescent="0.35">
      <c r="A212" s="2"/>
      <c r="C212" s="5"/>
      <c r="M212" s="3"/>
    </row>
    <row r="213" spans="1:14" hidden="1" x14ac:dyDescent="0.35">
      <c r="A213" s="2"/>
      <c r="C213" s="13"/>
      <c r="D213" s="13"/>
      <c r="E213" s="14"/>
      <c r="F213" s="14"/>
      <c r="G213" s="14"/>
      <c r="H213" s="14"/>
      <c r="I213" s="14"/>
      <c r="J213" s="14"/>
      <c r="K213" s="14"/>
      <c r="L213" s="14"/>
      <c r="M213" s="14"/>
      <c r="N213" s="14"/>
    </row>
    <row r="214" spans="1:14" hidden="1" x14ac:dyDescent="0.35">
      <c r="A214" s="2"/>
      <c r="B214" s="17"/>
      <c r="C214" s="17"/>
      <c r="D214" s="3"/>
      <c r="E214" s="3"/>
      <c r="F214" s="3"/>
      <c r="G214" s="13"/>
      <c r="H214" s="13"/>
      <c r="I214" s="24"/>
      <c r="J214" s="24"/>
      <c r="K214" s="24"/>
      <c r="L214" s="24"/>
      <c r="M214" s="24"/>
      <c r="N214" s="24"/>
    </row>
    <row r="215" spans="1:14" hidden="1" x14ac:dyDescent="0.35">
      <c r="A215" s="2"/>
      <c r="B215" s="22"/>
      <c r="C215" s="22"/>
      <c r="D215" s="22"/>
      <c r="E215" s="22"/>
      <c r="F215" s="22"/>
      <c r="G215" s="3"/>
      <c r="H215" s="3"/>
      <c r="I215" s="3"/>
      <c r="J215" s="3"/>
      <c r="K215" s="3"/>
      <c r="L215" s="3"/>
      <c r="M215" s="3"/>
    </row>
    <row r="216" spans="1:14" hidden="1" x14ac:dyDescent="0.35">
      <c r="A216" s="2"/>
      <c r="B216" s="22"/>
      <c r="C216" s="22"/>
      <c r="D216" s="22"/>
      <c r="E216" s="22"/>
      <c r="F216" s="22"/>
      <c r="G216" s="3"/>
      <c r="H216" s="3"/>
      <c r="I216" s="3"/>
      <c r="J216" s="3"/>
      <c r="K216" s="3"/>
      <c r="L216" s="3"/>
      <c r="M216" s="3"/>
    </row>
    <row r="217" spans="1:14" hidden="1" x14ac:dyDescent="0.35">
      <c r="A217" s="2"/>
      <c r="B217" s="22"/>
      <c r="C217" s="22"/>
      <c r="D217" s="22"/>
      <c r="E217" s="22"/>
      <c r="F217" s="22"/>
      <c r="G217" s="3"/>
      <c r="H217" s="3"/>
      <c r="I217" s="3"/>
      <c r="J217" s="3"/>
      <c r="K217" s="3"/>
      <c r="L217" s="3"/>
      <c r="M217" s="3"/>
    </row>
    <row r="218" spans="1:14" hidden="1" x14ac:dyDescent="0.35">
      <c r="A218" s="2"/>
      <c r="B218" s="22"/>
      <c r="C218" s="22"/>
      <c r="D218" s="22"/>
      <c r="E218" s="22"/>
      <c r="F218" s="22"/>
      <c r="G218" s="3"/>
      <c r="H218" s="3"/>
      <c r="I218" s="3"/>
      <c r="J218" s="3"/>
      <c r="K218" s="3"/>
      <c r="L218" s="3"/>
      <c r="M218" s="3"/>
    </row>
    <row r="219" spans="1:14" hidden="1" x14ac:dyDescent="0.35">
      <c r="A219" s="2"/>
      <c r="B219" s="22"/>
      <c r="C219" s="22"/>
      <c r="D219" s="22"/>
      <c r="E219" s="22"/>
      <c r="F219" s="22"/>
      <c r="G219" s="3"/>
      <c r="H219" s="3"/>
      <c r="I219" s="3"/>
      <c r="J219" s="3"/>
      <c r="K219" s="3"/>
      <c r="L219" s="3"/>
      <c r="M219" s="3"/>
    </row>
    <row r="220" spans="1:14" hidden="1" x14ac:dyDescent="0.35">
      <c r="A220" s="2"/>
      <c r="B220" s="22"/>
      <c r="C220" s="22"/>
      <c r="D220" s="22"/>
      <c r="E220" s="22"/>
      <c r="F220" s="22"/>
      <c r="G220" s="3"/>
      <c r="H220" s="3"/>
      <c r="I220" s="3"/>
      <c r="J220" s="3"/>
      <c r="K220" s="3"/>
      <c r="L220" s="3"/>
      <c r="M220" s="3"/>
    </row>
    <row r="221" spans="1:14" hidden="1" x14ac:dyDescent="0.35">
      <c r="A221" s="2"/>
      <c r="B221" s="22"/>
      <c r="C221" s="22"/>
      <c r="D221" s="22"/>
      <c r="E221" s="22"/>
      <c r="F221" s="22"/>
      <c r="G221" s="3"/>
      <c r="H221" s="3"/>
      <c r="I221" s="3"/>
      <c r="J221" s="3"/>
      <c r="K221" s="3"/>
      <c r="L221" s="3"/>
      <c r="M221" s="3"/>
    </row>
    <row r="222" spans="1:14" hidden="1" x14ac:dyDescent="0.35">
      <c r="A222" s="2"/>
      <c r="B222" s="22"/>
      <c r="C222" s="22"/>
      <c r="D222" s="22"/>
      <c r="E222" s="22"/>
      <c r="F222" s="22"/>
      <c r="G222" s="3"/>
      <c r="H222" s="3"/>
      <c r="I222" s="3"/>
      <c r="J222" s="3"/>
      <c r="K222" s="3"/>
      <c r="L222" s="3"/>
      <c r="M222" s="3"/>
    </row>
    <row r="223" spans="1:14" hidden="1" x14ac:dyDescent="0.35">
      <c r="A223" s="2"/>
      <c r="B223" s="22"/>
      <c r="C223" s="22"/>
      <c r="D223" s="22"/>
      <c r="E223" s="22"/>
      <c r="F223" s="22"/>
      <c r="G223" s="3"/>
      <c r="H223" s="3"/>
      <c r="I223" s="3"/>
      <c r="J223" s="3"/>
      <c r="K223" s="3"/>
      <c r="L223" s="3"/>
      <c r="M223" s="3"/>
    </row>
    <row r="224" spans="1:14" hidden="1" x14ac:dyDescent="0.35">
      <c r="A224" s="2"/>
      <c r="B224" s="22"/>
      <c r="C224" s="22"/>
      <c r="D224" s="22"/>
      <c r="E224" s="22"/>
      <c r="F224" s="22"/>
      <c r="G224" s="3"/>
      <c r="H224" s="3"/>
      <c r="I224" s="3"/>
      <c r="J224" s="3"/>
      <c r="K224" s="3"/>
      <c r="L224" s="3"/>
      <c r="M224" s="3"/>
    </row>
    <row r="225" spans="1:13" hidden="1" x14ac:dyDescent="0.35">
      <c r="A225" s="2"/>
      <c r="B225" s="22"/>
      <c r="C225" s="22"/>
      <c r="D225" s="22"/>
      <c r="E225" s="22"/>
      <c r="F225" s="22"/>
      <c r="G225" s="3"/>
      <c r="H225" s="3"/>
      <c r="I225" s="3"/>
      <c r="J225" s="3"/>
      <c r="K225" s="3"/>
      <c r="L225" s="3"/>
      <c r="M225" s="3"/>
    </row>
    <row r="226" spans="1:13" hidden="1" x14ac:dyDescent="0.35">
      <c r="A226" s="2"/>
      <c r="B226" s="22"/>
      <c r="C226" s="22"/>
      <c r="D226" s="22"/>
      <c r="E226" s="22"/>
      <c r="F226" s="22"/>
      <c r="G226" s="3"/>
      <c r="H226" s="3"/>
      <c r="I226" s="3"/>
      <c r="J226" s="3"/>
      <c r="K226" s="3"/>
      <c r="L226" s="3"/>
      <c r="M226" s="3"/>
    </row>
    <row r="227" spans="1:13" hidden="1" x14ac:dyDescent="0.35">
      <c r="A227" s="2"/>
      <c r="B227" s="22"/>
      <c r="C227" s="22"/>
      <c r="D227" s="22"/>
      <c r="E227" s="22"/>
      <c r="F227" s="22"/>
      <c r="G227" s="3"/>
      <c r="H227" s="3"/>
      <c r="I227" s="3"/>
      <c r="J227" s="3"/>
      <c r="K227" s="3"/>
      <c r="L227" s="3"/>
      <c r="M227" s="3"/>
    </row>
    <row r="228" spans="1:13" hidden="1" x14ac:dyDescent="0.35">
      <c r="A228" s="2"/>
      <c r="B228" s="22"/>
      <c r="C228" s="22"/>
      <c r="D228" s="22"/>
      <c r="E228" s="22"/>
      <c r="F228" s="22"/>
      <c r="G228" s="3"/>
      <c r="H228" s="3"/>
      <c r="I228" s="3"/>
      <c r="J228" s="3"/>
      <c r="K228" s="3"/>
      <c r="L228" s="3"/>
      <c r="M228" s="3"/>
    </row>
    <row r="229" spans="1:13" hidden="1" x14ac:dyDescent="0.35">
      <c r="A229" s="2"/>
      <c r="B229" s="22"/>
      <c r="C229" s="22"/>
      <c r="D229" s="22"/>
      <c r="E229" s="22"/>
      <c r="F229" s="22"/>
      <c r="G229" s="3"/>
      <c r="H229" s="3"/>
      <c r="I229" s="3"/>
      <c r="J229" s="3"/>
      <c r="K229" s="3"/>
      <c r="L229" s="3"/>
      <c r="M229" s="3"/>
    </row>
    <row r="230" spans="1:13" hidden="1" x14ac:dyDescent="0.35">
      <c r="A230" s="2"/>
      <c r="B230" s="22"/>
      <c r="C230" s="22"/>
      <c r="D230" s="22"/>
      <c r="E230" s="22"/>
      <c r="F230" s="22"/>
      <c r="G230" s="3"/>
      <c r="H230" s="3"/>
      <c r="I230" s="3"/>
      <c r="J230" s="3"/>
      <c r="K230" s="3"/>
      <c r="L230" s="3"/>
      <c r="M230" s="3"/>
    </row>
    <row r="231" spans="1:13" hidden="1" x14ac:dyDescent="0.35">
      <c r="A231" s="2"/>
      <c r="B231" s="22"/>
      <c r="C231" s="22"/>
      <c r="D231" s="22"/>
      <c r="E231" s="22"/>
      <c r="F231" s="22"/>
      <c r="G231" s="3"/>
      <c r="H231" s="3"/>
      <c r="I231" s="3"/>
      <c r="J231" s="3"/>
      <c r="K231" s="3"/>
      <c r="L231" s="3"/>
      <c r="M231" s="3"/>
    </row>
    <row r="232" spans="1:13" hidden="1" x14ac:dyDescent="0.35">
      <c r="A232" s="2"/>
      <c r="B232" s="22"/>
      <c r="C232" s="22"/>
      <c r="D232" s="22"/>
      <c r="E232" s="22"/>
      <c r="F232" s="22"/>
      <c r="G232" s="3"/>
      <c r="H232" s="3"/>
      <c r="I232" s="3"/>
      <c r="J232" s="3"/>
      <c r="K232" s="3"/>
      <c r="L232" s="3"/>
      <c r="M232" s="3"/>
    </row>
    <row r="233" spans="1:13" hidden="1" x14ac:dyDescent="0.35">
      <c r="A233" s="2"/>
      <c r="B233" s="22"/>
      <c r="C233" s="22"/>
      <c r="D233" s="22"/>
      <c r="E233" s="22"/>
      <c r="F233" s="22"/>
      <c r="G233" s="3"/>
      <c r="H233" s="3"/>
      <c r="I233" s="3"/>
      <c r="J233" s="3"/>
      <c r="K233" s="3"/>
      <c r="L233" s="3"/>
      <c r="M233" s="3"/>
    </row>
    <row r="234" spans="1:13" hidden="1" x14ac:dyDescent="0.35">
      <c r="A234" s="2"/>
      <c r="B234" s="22"/>
      <c r="C234" s="22"/>
      <c r="D234" s="22"/>
      <c r="E234" s="22"/>
      <c r="F234" s="22"/>
      <c r="G234" s="3"/>
      <c r="H234" s="3"/>
      <c r="I234" s="3"/>
      <c r="J234" s="3"/>
      <c r="K234" s="3"/>
      <c r="L234" s="3"/>
      <c r="M234" s="3"/>
    </row>
    <row r="235" spans="1:13" hidden="1" x14ac:dyDescent="0.35">
      <c r="A235" s="2"/>
      <c r="B235" s="22"/>
      <c r="C235" s="22"/>
      <c r="D235" s="22"/>
      <c r="E235" s="22"/>
      <c r="F235" s="22"/>
      <c r="G235" s="3"/>
      <c r="H235" s="3"/>
      <c r="I235" s="3"/>
      <c r="J235" s="3"/>
      <c r="K235" s="3"/>
      <c r="L235" s="3"/>
      <c r="M235" s="3"/>
    </row>
    <row r="236" spans="1:13" hidden="1" x14ac:dyDescent="0.35">
      <c r="A236" s="2"/>
      <c r="B236" s="22"/>
      <c r="C236" s="22"/>
      <c r="D236" s="22"/>
      <c r="E236" s="22"/>
      <c r="F236" s="22"/>
      <c r="G236" s="3"/>
      <c r="H236" s="3"/>
      <c r="I236" s="3"/>
      <c r="J236" s="3"/>
      <c r="K236" s="3"/>
      <c r="L236" s="3"/>
      <c r="M236" s="3"/>
    </row>
    <row r="237" spans="1:13" hidden="1" x14ac:dyDescent="0.35">
      <c r="A237" s="2"/>
      <c r="B237" s="22"/>
      <c r="C237" s="22"/>
      <c r="D237" s="22"/>
      <c r="E237" s="22"/>
      <c r="F237" s="22"/>
      <c r="G237" s="3"/>
      <c r="H237" s="3"/>
      <c r="I237" s="3"/>
      <c r="J237" s="3"/>
      <c r="K237" s="3"/>
      <c r="L237" s="3"/>
      <c r="M237" s="3"/>
    </row>
    <row r="238" spans="1:13" hidden="1" x14ac:dyDescent="0.35">
      <c r="A238" s="2"/>
      <c r="B238" s="22"/>
      <c r="C238" s="22"/>
      <c r="D238" s="22"/>
      <c r="E238" s="22"/>
      <c r="F238" s="22"/>
      <c r="G238" s="3"/>
      <c r="H238" s="3"/>
      <c r="I238" s="3"/>
      <c r="J238" s="3"/>
      <c r="K238" s="3"/>
      <c r="L238" s="3"/>
      <c r="M238" s="3"/>
    </row>
    <row r="239" spans="1:13" hidden="1" x14ac:dyDescent="0.35">
      <c r="A239" s="2"/>
      <c r="B239" s="22"/>
      <c r="C239" s="22"/>
      <c r="D239" s="22"/>
      <c r="E239" s="22"/>
      <c r="F239" s="22"/>
      <c r="G239" s="3"/>
      <c r="H239" s="3"/>
      <c r="I239" s="3"/>
      <c r="J239" s="3"/>
      <c r="K239" s="3"/>
      <c r="L239" s="3"/>
      <c r="M239" s="3"/>
    </row>
    <row r="240" spans="1:13" hidden="1" x14ac:dyDescent="0.35">
      <c r="A240" s="2"/>
      <c r="B240" s="22"/>
      <c r="C240" s="22"/>
      <c r="D240" s="22"/>
      <c r="E240" s="22"/>
      <c r="F240" s="22"/>
      <c r="G240" s="3"/>
      <c r="H240" s="3"/>
      <c r="I240" s="3"/>
      <c r="J240" s="3"/>
      <c r="K240" s="3"/>
      <c r="L240" s="3"/>
      <c r="M240" s="3"/>
    </row>
    <row r="241" spans="1:13" hidden="1" x14ac:dyDescent="0.35">
      <c r="A241" s="2"/>
      <c r="B241" s="22"/>
      <c r="C241" s="22"/>
      <c r="D241" s="22"/>
      <c r="E241" s="22"/>
      <c r="F241" s="22"/>
      <c r="G241" s="3"/>
      <c r="H241" s="3"/>
      <c r="I241" s="3"/>
      <c r="J241" s="3"/>
      <c r="K241" s="3"/>
      <c r="L241" s="3"/>
      <c r="M241" s="3"/>
    </row>
    <row r="242" spans="1:13" hidden="1" x14ac:dyDescent="0.35">
      <c r="A242" s="2"/>
    </row>
    <row r="244" spans="1:13" hidden="1" x14ac:dyDescent="0.35">
      <c r="G244" s="3"/>
      <c r="H244" s="3"/>
      <c r="I244" s="3"/>
      <c r="J244" s="3"/>
      <c r="K244" s="3"/>
      <c r="L244" s="3"/>
      <c r="M244" s="3"/>
    </row>
    <row r="245" spans="1:13" hidden="1" x14ac:dyDescent="0.35">
      <c r="G245" s="3"/>
      <c r="H245" s="3"/>
      <c r="I245" s="3"/>
      <c r="J245" s="3"/>
      <c r="K245" s="3"/>
      <c r="L245" s="3"/>
      <c r="M245" s="3"/>
    </row>
    <row r="246" spans="1:13" hidden="1" x14ac:dyDescent="0.35">
      <c r="G246" s="3"/>
      <c r="H246" s="3"/>
      <c r="I246" s="3"/>
      <c r="J246" s="3"/>
      <c r="K246" s="3"/>
      <c r="L246" s="3"/>
      <c r="M246" s="3"/>
    </row>
    <row r="247" spans="1:13" hidden="1" x14ac:dyDescent="0.35">
      <c r="G247" s="3"/>
      <c r="H247" s="3"/>
      <c r="I247" s="3"/>
      <c r="J247" s="3"/>
      <c r="K247" s="3"/>
      <c r="L247" s="3"/>
      <c r="M247" s="3"/>
    </row>
    <row r="248" spans="1:13" hidden="1" x14ac:dyDescent="0.35">
      <c r="G248" s="3"/>
      <c r="H248" s="3"/>
      <c r="I248" s="3"/>
      <c r="J248" s="3"/>
      <c r="K248" s="3"/>
      <c r="L248" s="3"/>
      <c r="M248" s="3"/>
    </row>
    <row r="249" spans="1:13" hidden="1" x14ac:dyDescent="0.35">
      <c r="G249" s="3"/>
      <c r="H249" s="3"/>
      <c r="I249" s="3"/>
      <c r="J249" s="3"/>
      <c r="K249" s="3"/>
      <c r="L249" s="3"/>
      <c r="M249" s="3"/>
    </row>
    <row r="250" spans="1:13" hidden="1" x14ac:dyDescent="0.35">
      <c r="G250" s="3"/>
      <c r="H250" s="3"/>
      <c r="I250" s="3"/>
      <c r="J250" s="3"/>
      <c r="K250" s="3"/>
      <c r="L250" s="3"/>
      <c r="M250" s="3"/>
    </row>
    <row r="251" spans="1:13" hidden="1" x14ac:dyDescent="0.35">
      <c r="G251" s="3"/>
      <c r="H251" s="3"/>
      <c r="I251" s="3"/>
      <c r="J251" s="3"/>
      <c r="K251" s="3"/>
      <c r="L251" s="3"/>
      <c r="M251" s="3"/>
    </row>
    <row r="252" spans="1:13" hidden="1" x14ac:dyDescent="0.35">
      <c r="G252" s="3"/>
      <c r="H252" s="3"/>
      <c r="I252" s="3"/>
      <c r="J252" s="3"/>
      <c r="K252" s="3"/>
      <c r="L252" s="3"/>
      <c r="M252" s="3"/>
    </row>
    <row r="253" spans="1:13" hidden="1" x14ac:dyDescent="0.35">
      <c r="G253" s="3"/>
      <c r="H253" s="3"/>
      <c r="I253" s="3"/>
      <c r="J253" s="3"/>
      <c r="K253" s="3"/>
      <c r="L253" s="3"/>
      <c r="M253" s="3"/>
    </row>
    <row r="254" spans="1:13" hidden="1" x14ac:dyDescent="0.35">
      <c r="G254" s="3"/>
      <c r="H254" s="3"/>
      <c r="I254" s="3"/>
      <c r="J254" s="3"/>
      <c r="K254" s="3"/>
      <c r="L254" s="3"/>
      <c r="M254" s="3"/>
    </row>
    <row r="255" spans="1:13" hidden="1" x14ac:dyDescent="0.35">
      <c r="G255" s="3"/>
      <c r="H255" s="3"/>
      <c r="I255" s="3"/>
      <c r="J255" s="3"/>
      <c r="K255" s="3"/>
      <c r="L255" s="3"/>
      <c r="M255" s="3"/>
    </row>
    <row r="256" spans="1:13" hidden="1" x14ac:dyDescent="0.35">
      <c r="G256" s="3"/>
      <c r="H256" s="3"/>
      <c r="I256" s="3"/>
      <c r="J256" s="3"/>
      <c r="K256" s="3"/>
      <c r="L256" s="3"/>
      <c r="M256" s="3"/>
    </row>
    <row r="257" spans="7:13" hidden="1" x14ac:dyDescent="0.35">
      <c r="G257" s="3"/>
      <c r="H257" s="3"/>
      <c r="I257" s="3"/>
      <c r="J257" s="3"/>
      <c r="K257" s="3"/>
      <c r="L257" s="3"/>
      <c r="M257" s="3"/>
    </row>
    <row r="258" spans="7:13" hidden="1" x14ac:dyDescent="0.35">
      <c r="G258" s="3"/>
      <c r="H258" s="3"/>
      <c r="I258" s="3"/>
      <c r="J258" s="3"/>
      <c r="K258" s="3"/>
      <c r="L258" s="3"/>
      <c r="M258" s="3"/>
    </row>
    <row r="259" spans="7:13" hidden="1" x14ac:dyDescent="0.35">
      <c r="G259" s="3"/>
      <c r="H259" s="3"/>
      <c r="I259" s="3"/>
      <c r="J259" s="3"/>
      <c r="K259" s="3"/>
      <c r="L259" s="3"/>
      <c r="M259" s="3"/>
    </row>
    <row r="260" spans="7:13" hidden="1" x14ac:dyDescent="0.35">
      <c r="G260" s="3"/>
      <c r="H260" s="3"/>
      <c r="I260" s="3"/>
      <c r="J260" s="3"/>
      <c r="K260" s="3"/>
      <c r="L260" s="3"/>
      <c r="M260" s="3"/>
    </row>
    <row r="261" spans="7:13" hidden="1" x14ac:dyDescent="0.35">
      <c r="G261" s="3"/>
      <c r="H261" s="3"/>
      <c r="I261" s="3"/>
      <c r="J261" s="3"/>
      <c r="K261" s="3"/>
      <c r="L261" s="3"/>
      <c r="M261" s="3"/>
    </row>
    <row r="262" spans="7:13" hidden="1" x14ac:dyDescent="0.35">
      <c r="G262" s="3"/>
      <c r="H262" s="3"/>
      <c r="I262" s="3"/>
      <c r="J262" s="3"/>
      <c r="K262" s="3"/>
      <c r="L262" s="3"/>
      <c r="M262" s="3"/>
    </row>
    <row r="263" spans="7:13" hidden="1" x14ac:dyDescent="0.35">
      <c r="G263" s="3"/>
      <c r="H263" s="3"/>
      <c r="I263" s="3"/>
      <c r="J263" s="3"/>
      <c r="K263" s="3"/>
      <c r="L263" s="3"/>
      <c r="M263" s="3"/>
    </row>
    <row r="264" spans="7:13" hidden="1" x14ac:dyDescent="0.35">
      <c r="G264" s="3"/>
      <c r="H264" s="3"/>
      <c r="I264" s="3"/>
      <c r="J264" s="3"/>
      <c r="K264" s="3"/>
      <c r="L264" s="3"/>
      <c r="M264" s="3"/>
    </row>
    <row r="265" spans="7:13" hidden="1" x14ac:dyDescent="0.35">
      <c r="G265" s="3"/>
      <c r="H265" s="3"/>
      <c r="I265" s="3"/>
      <c r="J265" s="3"/>
      <c r="K265" s="3"/>
      <c r="L265" s="3"/>
      <c r="M265" s="3"/>
    </row>
    <row r="266" spans="7:13" hidden="1" x14ac:dyDescent="0.35">
      <c r="G266" s="3"/>
      <c r="H266" s="3"/>
      <c r="I266" s="3"/>
      <c r="J266" s="3"/>
      <c r="K266" s="3"/>
      <c r="L266" s="3"/>
      <c r="M266" s="3"/>
    </row>
    <row r="267" spans="7:13" hidden="1" x14ac:dyDescent="0.35">
      <c r="G267" s="3"/>
      <c r="H267" s="3"/>
      <c r="I267" s="3"/>
      <c r="J267" s="3"/>
      <c r="K267" s="3"/>
      <c r="L267" s="3"/>
      <c r="M267" s="3"/>
    </row>
    <row r="268" spans="7:13" hidden="1" x14ac:dyDescent="0.35">
      <c r="G268" s="3"/>
      <c r="H268" s="3"/>
      <c r="I268" s="3"/>
      <c r="J268" s="3"/>
      <c r="K268" s="3"/>
      <c r="L268" s="3"/>
      <c r="M268" s="3"/>
    </row>
    <row r="269" spans="7:13" hidden="1" x14ac:dyDescent="0.35">
      <c r="G269" s="3"/>
      <c r="H269" s="3"/>
      <c r="I269" s="3"/>
      <c r="J269" s="3"/>
      <c r="K269" s="3"/>
      <c r="L269" s="3"/>
      <c r="M269" s="3"/>
    </row>
    <row r="270" spans="7:13" hidden="1" x14ac:dyDescent="0.35">
      <c r="G270" s="3"/>
      <c r="H270" s="3"/>
      <c r="I270" s="3"/>
      <c r="J270" s="3"/>
      <c r="K270" s="3"/>
      <c r="L270" s="3"/>
      <c r="M270" s="3"/>
    </row>
    <row r="271" spans="7:13" hidden="1" x14ac:dyDescent="0.35">
      <c r="G271" s="3"/>
      <c r="H271" s="3"/>
      <c r="I271" s="3"/>
      <c r="J271" s="3"/>
      <c r="K271" s="3"/>
      <c r="L271" s="3"/>
      <c r="M271" s="3"/>
    </row>
    <row r="273" spans="7:13" hidden="1" x14ac:dyDescent="0.35">
      <c r="G273" s="3"/>
      <c r="H273" s="3"/>
      <c r="I273" s="3"/>
      <c r="J273" s="3"/>
      <c r="K273" s="3"/>
      <c r="L273" s="3"/>
      <c r="M273" s="3"/>
    </row>
    <row r="274" spans="7:13" hidden="1" x14ac:dyDescent="0.35">
      <c r="G274" s="3"/>
      <c r="H274" s="3"/>
      <c r="I274" s="3"/>
      <c r="J274" s="3"/>
      <c r="K274" s="3"/>
      <c r="L274" s="3"/>
      <c r="M274" s="3"/>
    </row>
    <row r="275" spans="7:13" hidden="1" x14ac:dyDescent="0.35">
      <c r="G275" s="3"/>
      <c r="H275" s="3"/>
      <c r="I275" s="3"/>
      <c r="J275" s="3"/>
      <c r="K275" s="3"/>
      <c r="L275" s="3"/>
      <c r="M275" s="3"/>
    </row>
    <row r="276" spans="7:13" hidden="1" x14ac:dyDescent="0.35">
      <c r="G276" s="3"/>
      <c r="H276" s="3"/>
      <c r="I276" s="3"/>
      <c r="J276" s="3"/>
      <c r="K276" s="3"/>
      <c r="L276" s="3"/>
      <c r="M276" s="3"/>
    </row>
    <row r="277" spans="7:13" hidden="1" x14ac:dyDescent="0.35">
      <c r="G277" s="3"/>
      <c r="H277" s="3"/>
      <c r="I277" s="3"/>
      <c r="J277" s="3"/>
      <c r="K277" s="3"/>
      <c r="L277" s="3"/>
      <c r="M277" s="3"/>
    </row>
    <row r="278" spans="7:13" hidden="1" x14ac:dyDescent="0.35">
      <c r="G278" s="3"/>
      <c r="H278" s="3"/>
      <c r="I278" s="3"/>
      <c r="J278" s="3"/>
      <c r="K278" s="3"/>
      <c r="L278" s="3"/>
      <c r="M278" s="3"/>
    </row>
    <row r="279" spans="7:13" hidden="1" x14ac:dyDescent="0.35">
      <c r="G279" s="3"/>
      <c r="H279" s="3"/>
      <c r="I279" s="3"/>
      <c r="J279" s="3"/>
      <c r="K279" s="3"/>
      <c r="L279" s="3"/>
      <c r="M279" s="3"/>
    </row>
    <row r="280" spans="7:13" hidden="1" x14ac:dyDescent="0.35">
      <c r="G280" s="3"/>
      <c r="H280" s="3"/>
      <c r="I280" s="3"/>
      <c r="J280" s="3"/>
      <c r="K280" s="3"/>
      <c r="L280" s="3"/>
      <c r="M280" s="3"/>
    </row>
    <row r="281" spans="7:13" hidden="1" x14ac:dyDescent="0.35">
      <c r="G281" s="3"/>
      <c r="H281" s="3"/>
      <c r="I281" s="3"/>
      <c r="J281" s="3"/>
      <c r="K281" s="3"/>
      <c r="L281" s="3"/>
      <c r="M281" s="3"/>
    </row>
    <row r="282" spans="7:13" hidden="1" x14ac:dyDescent="0.35">
      <c r="G282" s="3"/>
      <c r="H282" s="3"/>
      <c r="I282" s="3"/>
      <c r="J282" s="3"/>
      <c r="K282" s="3"/>
      <c r="L282" s="3"/>
      <c r="M282" s="3"/>
    </row>
    <row r="283" spans="7:13" hidden="1" x14ac:dyDescent="0.35">
      <c r="G283" s="3"/>
      <c r="H283" s="3"/>
      <c r="I283" s="3"/>
      <c r="J283" s="3"/>
      <c r="K283" s="3"/>
      <c r="L283" s="3"/>
      <c r="M283" s="3"/>
    </row>
    <row r="284" spans="7:13" hidden="1" x14ac:dyDescent="0.35">
      <c r="G284" s="3"/>
      <c r="H284" s="3"/>
      <c r="I284" s="3"/>
      <c r="J284" s="3"/>
      <c r="K284" s="3"/>
      <c r="L284" s="3"/>
      <c r="M284" s="3"/>
    </row>
    <row r="285" spans="7:13" hidden="1" x14ac:dyDescent="0.35">
      <c r="G285" s="3"/>
      <c r="H285" s="3"/>
      <c r="I285" s="3"/>
      <c r="J285" s="3"/>
      <c r="K285" s="3"/>
      <c r="L285" s="3"/>
      <c r="M285" s="3"/>
    </row>
    <row r="286" spans="7:13" hidden="1" x14ac:dyDescent="0.35">
      <c r="G286" s="3"/>
      <c r="H286" s="3"/>
      <c r="I286" s="3"/>
      <c r="J286" s="3"/>
      <c r="K286" s="3"/>
      <c r="L286" s="3"/>
      <c r="M286" s="3"/>
    </row>
    <row r="287" spans="7:13" hidden="1" x14ac:dyDescent="0.35">
      <c r="G287" s="3"/>
      <c r="H287" s="3"/>
      <c r="I287" s="3"/>
      <c r="J287" s="3"/>
      <c r="K287" s="3"/>
      <c r="L287" s="3"/>
      <c r="M287" s="3"/>
    </row>
    <row r="288" spans="7:13" hidden="1" x14ac:dyDescent="0.35">
      <c r="G288" s="3"/>
      <c r="H288" s="3"/>
      <c r="I288" s="3"/>
      <c r="J288" s="3"/>
      <c r="K288" s="3"/>
      <c r="L288" s="3"/>
      <c r="M288" s="3"/>
    </row>
    <row r="289" spans="7:13" hidden="1" x14ac:dyDescent="0.35">
      <c r="G289" s="3"/>
      <c r="H289" s="3"/>
      <c r="I289" s="3"/>
      <c r="J289" s="3"/>
      <c r="K289" s="3"/>
      <c r="L289" s="3"/>
      <c r="M289" s="3"/>
    </row>
    <row r="290" spans="7:13" hidden="1" x14ac:dyDescent="0.35">
      <c r="G290" s="3"/>
      <c r="H290" s="3"/>
      <c r="I290" s="3"/>
      <c r="J290" s="3"/>
      <c r="K290" s="3"/>
      <c r="L290" s="3"/>
      <c r="M290" s="3"/>
    </row>
    <row r="291" spans="7:13" hidden="1" x14ac:dyDescent="0.35">
      <c r="G291" s="3"/>
      <c r="H291" s="3"/>
      <c r="I291" s="3"/>
      <c r="J291" s="3"/>
      <c r="K291" s="3"/>
      <c r="L291" s="3"/>
      <c r="M291" s="3"/>
    </row>
    <row r="292" spans="7:13" hidden="1" x14ac:dyDescent="0.35">
      <c r="G292" s="3"/>
      <c r="H292" s="3"/>
      <c r="I292" s="3"/>
      <c r="J292" s="3"/>
      <c r="K292" s="3"/>
      <c r="L292" s="3"/>
      <c r="M292" s="3"/>
    </row>
    <row r="293" spans="7:13" hidden="1" x14ac:dyDescent="0.35">
      <c r="G293" s="3"/>
      <c r="H293" s="3"/>
      <c r="I293" s="3"/>
      <c r="J293" s="3"/>
      <c r="K293" s="3"/>
      <c r="L293" s="3"/>
      <c r="M293" s="3"/>
    </row>
    <row r="294" spans="7:13" hidden="1" x14ac:dyDescent="0.35">
      <c r="G294" s="3"/>
      <c r="H294" s="3"/>
      <c r="I294" s="3"/>
      <c r="J294" s="3"/>
      <c r="K294" s="3"/>
      <c r="L294" s="3"/>
      <c r="M294" s="3"/>
    </row>
    <row r="295" spans="7:13" hidden="1" x14ac:dyDescent="0.35">
      <c r="G295" s="3"/>
      <c r="H295" s="3"/>
      <c r="I295" s="3"/>
      <c r="J295" s="3"/>
      <c r="K295" s="3"/>
      <c r="L295" s="3"/>
      <c r="M295" s="3"/>
    </row>
    <row r="296" spans="7:13" hidden="1" x14ac:dyDescent="0.35">
      <c r="G296" s="3"/>
      <c r="H296" s="3"/>
      <c r="I296" s="3"/>
      <c r="J296" s="3"/>
      <c r="K296" s="3"/>
      <c r="L296" s="3"/>
      <c r="M296" s="3"/>
    </row>
    <row r="297" spans="7:13" hidden="1" x14ac:dyDescent="0.35">
      <c r="G297" s="3"/>
      <c r="H297" s="3"/>
      <c r="I297" s="3"/>
      <c r="J297" s="3"/>
      <c r="K297" s="3"/>
      <c r="L297" s="3"/>
      <c r="M297" s="3"/>
    </row>
    <row r="298" spans="7:13" hidden="1" x14ac:dyDescent="0.35">
      <c r="G298" s="3"/>
      <c r="H298" s="3"/>
      <c r="I298" s="3"/>
      <c r="J298" s="3"/>
      <c r="K298" s="3"/>
      <c r="L298" s="3"/>
      <c r="M298" s="3"/>
    </row>
    <row r="299" spans="7:13" hidden="1" x14ac:dyDescent="0.35">
      <c r="G299" s="3"/>
      <c r="H299" s="3"/>
      <c r="I299" s="3"/>
      <c r="J299" s="3"/>
      <c r="K299" s="3"/>
      <c r="L299" s="3"/>
      <c r="M299" s="3"/>
    </row>
    <row r="300" spans="7:13" hidden="1" x14ac:dyDescent="0.35">
      <c r="G300" s="3"/>
      <c r="H300" s="3"/>
      <c r="I300" s="3"/>
      <c r="J300" s="3"/>
      <c r="K300" s="3"/>
      <c r="L300" s="3"/>
      <c r="M300" s="3"/>
    </row>
    <row r="301" spans="7:13" hidden="1" x14ac:dyDescent="0.35">
      <c r="G301" s="3"/>
      <c r="H301" s="3"/>
      <c r="I301" s="3"/>
      <c r="J301" s="3"/>
      <c r="K301" s="3"/>
      <c r="L301" s="3"/>
      <c r="M301" s="3"/>
    </row>
    <row r="302" spans="7:13" hidden="1" x14ac:dyDescent="0.35">
      <c r="G302" s="3"/>
      <c r="H302" s="3"/>
      <c r="I302" s="3"/>
      <c r="J302" s="3"/>
      <c r="K302" s="3"/>
      <c r="L302" s="3"/>
      <c r="M302" s="3"/>
    </row>
  </sheetData>
  <mergeCells count="1">
    <mergeCell ref="B3:M4"/>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6BEB5-7A0E-AA44-8981-011FD69F0B9F}">
  <sheetPr codeName="Sheet3"/>
  <dimension ref="A1:N120"/>
  <sheetViews>
    <sheetView showGridLines="0" zoomScale="70" zoomScaleNormal="70" workbookViewId="0">
      <pane ySplit="6" topLeftCell="A7" activePane="bottomLeft" state="frozen"/>
      <selection pane="bottomLeft"/>
    </sheetView>
  </sheetViews>
  <sheetFormatPr defaultColWidth="0" defaultRowHeight="15.5" zeroHeight="1" x14ac:dyDescent="0.35"/>
  <cols>
    <col min="1" max="1" width="2.08203125" style="1" customWidth="1"/>
    <col min="2" max="2" width="80.58203125" style="1" customWidth="1"/>
    <col min="3" max="14" width="19.33203125" style="1" customWidth="1"/>
    <col min="15" max="17" width="10.83203125" style="1" customWidth="1"/>
    <col min="18" max="16384" width="0" style="1" hidden="1"/>
  </cols>
  <sheetData>
    <row r="1" spans="1:14" ht="30" customHeight="1" x14ac:dyDescent="0.6">
      <c r="A1" s="42" t="s">
        <v>76</v>
      </c>
    </row>
    <row r="2" spans="1:14" ht="16" customHeight="1" x14ac:dyDescent="0.6">
      <c r="A2" s="42"/>
    </row>
    <row r="3" spans="1:14" ht="36" customHeight="1" x14ac:dyDescent="0.6">
      <c r="A3" s="42"/>
      <c r="B3" s="56" t="s">
        <v>95</v>
      </c>
      <c r="C3" s="56"/>
      <c r="D3" s="56"/>
      <c r="E3" s="56"/>
      <c r="F3" s="56"/>
      <c r="G3" s="56"/>
      <c r="H3" s="56"/>
      <c r="I3" s="56"/>
      <c r="J3" s="56"/>
      <c r="K3" s="56"/>
      <c r="L3" s="56"/>
      <c r="M3" s="56"/>
      <c r="N3" s="56"/>
    </row>
    <row r="4" spans="1:14" ht="36" customHeight="1" x14ac:dyDescent="0.6">
      <c r="A4" s="42"/>
      <c r="B4" s="56"/>
      <c r="C4" s="56"/>
      <c r="D4" s="56"/>
      <c r="E4" s="56"/>
      <c r="F4" s="56"/>
      <c r="G4" s="56"/>
      <c r="H4" s="56"/>
      <c r="I4" s="56"/>
      <c r="J4" s="56"/>
      <c r="K4" s="56"/>
      <c r="L4" s="56"/>
      <c r="M4" s="56"/>
      <c r="N4" s="56"/>
    </row>
    <row r="5" spans="1:14" ht="16" customHeight="1" x14ac:dyDescent="0.35"/>
    <row r="6" spans="1:14" ht="16" customHeight="1" x14ac:dyDescent="0.35">
      <c r="B6" s="39" t="s">
        <v>98</v>
      </c>
      <c r="C6" s="50" t="s">
        <v>0</v>
      </c>
      <c r="D6" s="50" t="s">
        <v>1</v>
      </c>
      <c r="E6" s="50" t="s">
        <v>2</v>
      </c>
      <c r="F6" s="50" t="s">
        <v>3</v>
      </c>
      <c r="G6" s="50" t="s">
        <v>4</v>
      </c>
      <c r="H6" s="50" t="s">
        <v>5</v>
      </c>
      <c r="I6" s="50" t="s">
        <v>6</v>
      </c>
      <c r="J6" s="50" t="s">
        <v>7</v>
      </c>
      <c r="K6" s="50" t="s">
        <v>81</v>
      </c>
      <c r="L6" s="50" t="s">
        <v>92</v>
      </c>
      <c r="M6" s="50" t="s">
        <v>93</v>
      </c>
      <c r="N6" s="50" t="s">
        <v>96</v>
      </c>
    </row>
    <row r="7" spans="1:14" ht="14.15" customHeight="1" x14ac:dyDescent="0.35">
      <c r="B7" s="9"/>
      <c r="C7" s="9"/>
      <c r="D7" s="10"/>
      <c r="E7" s="10"/>
      <c r="F7" s="10"/>
      <c r="G7" s="10"/>
      <c r="H7" s="10"/>
      <c r="I7" s="10"/>
      <c r="J7" s="10"/>
      <c r="K7" s="10"/>
      <c r="L7" s="10"/>
      <c r="M7" s="10"/>
      <c r="N7" s="10"/>
    </row>
    <row r="8" spans="1:14" ht="25" customHeight="1" thickBot="1" x14ac:dyDescent="0.55000000000000004">
      <c r="B8" s="28" t="s">
        <v>55</v>
      </c>
      <c r="C8" s="11" t="s">
        <v>35</v>
      </c>
      <c r="D8" s="8"/>
      <c r="E8" s="8"/>
      <c r="F8" s="8"/>
      <c r="G8" s="8"/>
      <c r="H8" s="8"/>
      <c r="I8" s="8"/>
      <c r="J8" s="8"/>
      <c r="K8" s="8"/>
      <c r="L8" s="8"/>
      <c r="M8" s="8"/>
      <c r="N8" s="8"/>
    </row>
    <row r="9" spans="1:14" ht="16" customHeight="1" x14ac:dyDescent="0.35">
      <c r="B9" s="1" t="s">
        <v>8</v>
      </c>
      <c r="C9" s="12">
        <v>1984154</v>
      </c>
      <c r="D9" s="12">
        <v>2026918</v>
      </c>
      <c r="E9" s="12">
        <v>2095275</v>
      </c>
      <c r="F9" s="12">
        <v>2167194</v>
      </c>
      <c r="G9" s="12">
        <v>2313113</v>
      </c>
      <c r="H9" s="12">
        <v>2430056</v>
      </c>
      <c r="I9" s="12">
        <v>2545496</v>
      </c>
      <c r="J9" s="12">
        <v>2693107</v>
      </c>
      <c r="K9" s="12">
        <v>2869900</v>
      </c>
      <c r="L9" s="12">
        <v>2984513</v>
      </c>
      <c r="M9" s="12">
        <v>3142581</v>
      </c>
      <c r="N9" s="12">
        <v>3308666</v>
      </c>
    </row>
    <row r="10" spans="1:14" ht="16" customHeight="1" x14ac:dyDescent="0.35">
      <c r="B10" s="1" t="s">
        <v>37</v>
      </c>
      <c r="C10" s="18">
        <v>719</v>
      </c>
      <c r="D10" s="18">
        <v>747.3</v>
      </c>
      <c r="E10" s="18">
        <v>794.2</v>
      </c>
      <c r="F10" s="18">
        <v>838.8</v>
      </c>
      <c r="G10" s="18">
        <v>889.1</v>
      </c>
      <c r="H10" s="18">
        <v>943.7</v>
      </c>
      <c r="I10" s="18">
        <v>1007.8</v>
      </c>
      <c r="J10" s="18">
        <v>1083.4000000000001</v>
      </c>
      <c r="K10" s="18">
        <v>1158</v>
      </c>
      <c r="L10" s="18">
        <v>1237</v>
      </c>
      <c r="M10" s="18">
        <v>1333</v>
      </c>
      <c r="N10" s="18">
        <v>1434</v>
      </c>
    </row>
    <row r="11" spans="1:14" ht="16" customHeight="1" x14ac:dyDescent="0.35">
      <c r="B11" s="1" t="s">
        <v>38</v>
      </c>
      <c r="C11" s="18">
        <v>362</v>
      </c>
      <c r="D11" s="18">
        <v>369</v>
      </c>
      <c r="E11" s="18">
        <v>379</v>
      </c>
      <c r="F11" s="18">
        <v>387</v>
      </c>
      <c r="G11" s="18">
        <v>384</v>
      </c>
      <c r="H11" s="18">
        <v>388</v>
      </c>
      <c r="I11" s="18">
        <v>396</v>
      </c>
      <c r="J11" s="18">
        <v>402</v>
      </c>
      <c r="K11" s="18">
        <v>403</v>
      </c>
      <c r="L11" s="18">
        <v>414</v>
      </c>
      <c r="M11" s="18">
        <v>424</v>
      </c>
      <c r="N11" s="18">
        <v>433</v>
      </c>
    </row>
    <row r="12" spans="1:14" ht="16" customHeight="1" x14ac:dyDescent="0.35">
      <c r="B12" s="1" t="s">
        <v>36</v>
      </c>
      <c r="C12" s="15">
        <v>0.85</v>
      </c>
      <c r="D12" s="15">
        <v>0.87</v>
      </c>
      <c r="E12" s="15">
        <v>0.88</v>
      </c>
      <c r="F12" s="15">
        <v>0.88</v>
      </c>
      <c r="G12" s="15">
        <v>0.87</v>
      </c>
      <c r="H12" s="15">
        <v>0.86</v>
      </c>
      <c r="I12" s="15">
        <v>0.84</v>
      </c>
      <c r="J12" s="15">
        <v>0.84</v>
      </c>
      <c r="K12" s="15">
        <v>0.85</v>
      </c>
      <c r="L12" s="15">
        <v>0.85</v>
      </c>
      <c r="M12" s="15">
        <v>0.85</v>
      </c>
      <c r="N12" s="15">
        <v>0.85</v>
      </c>
    </row>
    <row r="13" spans="1:14" ht="16" customHeight="1" x14ac:dyDescent="0.35">
      <c r="C13" s="15"/>
      <c r="D13" s="15"/>
      <c r="E13" s="15"/>
      <c r="F13" s="15"/>
      <c r="G13" s="15"/>
      <c r="H13" s="15"/>
      <c r="I13" s="15"/>
      <c r="J13" s="15"/>
      <c r="K13" s="15"/>
      <c r="L13" s="15"/>
      <c r="M13" s="15"/>
      <c r="N13" s="15"/>
    </row>
    <row r="14" spans="1:14" ht="16" customHeight="1" x14ac:dyDescent="0.35">
      <c r="B14" s="1" t="s">
        <v>41</v>
      </c>
      <c r="C14" s="29">
        <v>173.2</v>
      </c>
      <c r="D14" s="29">
        <v>181</v>
      </c>
      <c r="E14" s="29">
        <v>187.9</v>
      </c>
      <c r="F14" s="29">
        <v>199.9</v>
      </c>
      <c r="G14" s="29">
        <v>213.1</v>
      </c>
      <c r="H14" s="29">
        <v>226.4</v>
      </c>
      <c r="I14" s="29">
        <v>233.6</v>
      </c>
      <c r="J14" s="29">
        <v>252.3</v>
      </c>
      <c r="K14" s="29">
        <v>274.7</v>
      </c>
      <c r="L14" s="29">
        <v>290.2</v>
      </c>
      <c r="M14" s="29">
        <v>306.2</v>
      </c>
      <c r="N14" s="29">
        <v>332.4</v>
      </c>
    </row>
    <row r="15" spans="1:14" ht="16" customHeight="1" x14ac:dyDescent="0.35">
      <c r="B15" s="1" t="s">
        <v>15</v>
      </c>
      <c r="C15" s="29">
        <v>114.5</v>
      </c>
      <c r="D15" s="29">
        <v>115.5</v>
      </c>
      <c r="E15" s="29">
        <v>119.1</v>
      </c>
      <c r="F15" s="29">
        <v>122</v>
      </c>
      <c r="G15" s="29">
        <v>136.6</v>
      </c>
      <c r="H15" s="29">
        <v>148.80000000000001</v>
      </c>
      <c r="I15" s="29">
        <v>151.19999999999999</v>
      </c>
      <c r="J15" s="29">
        <v>164.1</v>
      </c>
      <c r="K15" s="29">
        <v>194.5</v>
      </c>
      <c r="L15" s="29">
        <v>228.1</v>
      </c>
      <c r="M15" s="29">
        <v>258</v>
      </c>
      <c r="N15" s="29">
        <v>294.39999999999998</v>
      </c>
    </row>
    <row r="16" spans="1:14" ht="16" customHeight="1" x14ac:dyDescent="0.35">
      <c r="B16" s="1" t="s">
        <v>42</v>
      </c>
      <c r="C16" s="29">
        <v>21.9</v>
      </c>
      <c r="D16" s="29">
        <v>33.6</v>
      </c>
      <c r="E16" s="29">
        <v>34.700000000000003</v>
      </c>
      <c r="F16" s="29">
        <v>30.8</v>
      </c>
      <c r="G16" s="29">
        <v>37.5</v>
      </c>
      <c r="H16" s="29">
        <v>63.9</v>
      </c>
      <c r="I16" s="29">
        <v>38.6</v>
      </c>
      <c r="J16" s="29">
        <v>64.3</v>
      </c>
      <c r="K16" s="29">
        <v>79.900000000000006</v>
      </c>
      <c r="L16" s="29">
        <v>110.6</v>
      </c>
      <c r="M16" s="29">
        <v>100.1</v>
      </c>
      <c r="N16" s="29">
        <v>113.2</v>
      </c>
    </row>
    <row r="17" spans="2:14" ht="16" customHeight="1" x14ac:dyDescent="0.35">
      <c r="B17" s="1" t="s">
        <v>9</v>
      </c>
      <c r="C17" s="29">
        <v>24.9</v>
      </c>
      <c r="D17" s="29">
        <v>35.299999999999997</v>
      </c>
      <c r="E17" s="29">
        <v>36.700000000000003</v>
      </c>
      <c r="F17" s="29">
        <v>33.4</v>
      </c>
      <c r="G17" s="29">
        <v>38.6</v>
      </c>
      <c r="H17" s="29">
        <v>66.2</v>
      </c>
      <c r="I17" s="29">
        <v>46</v>
      </c>
      <c r="J17" s="29">
        <v>65.599999999999994</v>
      </c>
      <c r="K17" s="29">
        <v>80.900000000000006</v>
      </c>
      <c r="L17" s="29">
        <v>112</v>
      </c>
      <c r="M17" s="29">
        <v>100.8</v>
      </c>
      <c r="N17" s="29">
        <v>114.4</v>
      </c>
    </row>
    <row r="18" spans="2:14" ht="16" customHeight="1" x14ac:dyDescent="0.35">
      <c r="B18" s="1" t="s">
        <v>10</v>
      </c>
      <c r="C18" s="29">
        <v>-40.200000000000003</v>
      </c>
      <c r="D18" s="29">
        <v>-28.9</v>
      </c>
      <c r="E18" s="29">
        <v>-33.9</v>
      </c>
      <c r="F18" s="29">
        <v>-43</v>
      </c>
      <c r="G18" s="29">
        <v>-49</v>
      </c>
      <c r="H18" s="29">
        <v>-23.8</v>
      </c>
      <c r="I18" s="29">
        <v>-47</v>
      </c>
      <c r="J18" s="29">
        <v>-40.9</v>
      </c>
      <c r="K18" s="29">
        <v>-25.6</v>
      </c>
      <c r="L18" s="29">
        <v>-4.5999999999999996</v>
      </c>
      <c r="M18" s="29">
        <v>-17.100000000000001</v>
      </c>
      <c r="N18" s="29">
        <v>-18.7</v>
      </c>
    </row>
    <row r="19" spans="2:14" ht="16" customHeight="1" x14ac:dyDescent="0.35">
      <c r="B19" s="1" t="s">
        <v>43</v>
      </c>
      <c r="C19" s="29">
        <v>-61.5</v>
      </c>
      <c r="D19" s="29">
        <v>-42.4</v>
      </c>
      <c r="E19" s="29">
        <v>-47.3</v>
      </c>
      <c r="F19" s="29">
        <v>-57.2</v>
      </c>
      <c r="G19" s="29">
        <v>-67.7</v>
      </c>
      <c r="H19" s="29">
        <v>-30</v>
      </c>
      <c r="I19" s="29">
        <v>-62.4</v>
      </c>
      <c r="J19" s="29">
        <v>-43.9</v>
      </c>
      <c r="K19" s="29">
        <v>-37.5</v>
      </c>
      <c r="L19" s="29">
        <v>-21.7</v>
      </c>
      <c r="M19" s="29">
        <v>-35.799999999999997</v>
      </c>
      <c r="N19" s="29">
        <v>-43.4</v>
      </c>
    </row>
    <row r="20" spans="2:14" ht="16" customHeight="1" x14ac:dyDescent="0.35">
      <c r="C20" s="15"/>
      <c r="D20" s="15"/>
      <c r="E20" s="15"/>
      <c r="F20" s="15"/>
      <c r="G20" s="15"/>
      <c r="H20" s="15"/>
      <c r="I20" s="15"/>
      <c r="J20" s="15"/>
      <c r="K20" s="15"/>
      <c r="L20" s="15"/>
      <c r="M20" s="15"/>
      <c r="N20" s="15"/>
    </row>
    <row r="21" spans="2:14" ht="16" customHeight="1" x14ac:dyDescent="0.35">
      <c r="B21" s="1" t="s">
        <v>39</v>
      </c>
      <c r="C21" s="15">
        <v>0.19</v>
      </c>
      <c r="D21" s="15">
        <v>0.28999999999999998</v>
      </c>
      <c r="E21" s="15">
        <v>0.28999999999999998</v>
      </c>
      <c r="F21" s="15">
        <v>0.25</v>
      </c>
      <c r="G21" s="15">
        <v>0.27</v>
      </c>
      <c r="H21" s="15">
        <v>0.43</v>
      </c>
      <c r="I21" s="15">
        <v>0.26</v>
      </c>
      <c r="J21" s="15">
        <v>0.39</v>
      </c>
      <c r="K21" s="15">
        <v>0.41</v>
      </c>
      <c r="L21" s="15">
        <v>0.48</v>
      </c>
      <c r="M21" s="15">
        <v>0.39</v>
      </c>
      <c r="N21" s="15">
        <v>0.38</v>
      </c>
    </row>
    <row r="22" spans="2:14" ht="16" customHeight="1" x14ac:dyDescent="0.35">
      <c r="B22" s="1" t="s">
        <v>40</v>
      </c>
      <c r="C22" s="15">
        <v>0.22</v>
      </c>
      <c r="D22" s="15">
        <v>0.31</v>
      </c>
      <c r="E22" s="15">
        <v>0.31</v>
      </c>
      <c r="F22" s="15">
        <v>0.27</v>
      </c>
      <c r="G22" s="15">
        <v>0.28000000000000003</v>
      </c>
      <c r="H22" s="15">
        <v>0.44</v>
      </c>
      <c r="I22" s="15">
        <v>0.3</v>
      </c>
      <c r="J22" s="15">
        <v>0.4</v>
      </c>
      <c r="K22" s="15">
        <v>0.42</v>
      </c>
      <c r="L22" s="15">
        <v>0.49</v>
      </c>
      <c r="M22" s="15">
        <v>0.39</v>
      </c>
      <c r="N22" s="15">
        <v>0.39</v>
      </c>
    </row>
    <row r="23" spans="2:14" ht="16" customHeight="1" x14ac:dyDescent="0.35">
      <c r="B23" s="1" t="s">
        <v>72</v>
      </c>
      <c r="C23" s="15">
        <v>0.14000000000000001</v>
      </c>
      <c r="D23" s="15">
        <v>0.2</v>
      </c>
      <c r="E23" s="15">
        <v>0.2</v>
      </c>
      <c r="F23" s="15">
        <v>0.17</v>
      </c>
      <c r="G23" s="15">
        <v>0.18</v>
      </c>
      <c r="H23" s="15">
        <v>0.28999999999999998</v>
      </c>
      <c r="I23" s="15">
        <v>0.2</v>
      </c>
      <c r="J23" s="15">
        <v>0.26</v>
      </c>
      <c r="K23" s="15">
        <v>0.28999999999999998</v>
      </c>
      <c r="L23" s="15">
        <v>0.39</v>
      </c>
      <c r="M23" s="15">
        <v>0.33</v>
      </c>
      <c r="N23" s="15">
        <v>0.34</v>
      </c>
    </row>
    <row r="24" spans="2:14" ht="16" customHeight="1" x14ac:dyDescent="0.35">
      <c r="B24" s="1" t="s">
        <v>11</v>
      </c>
      <c r="C24" s="15">
        <v>0.83</v>
      </c>
      <c r="D24" s="15">
        <v>0.77</v>
      </c>
      <c r="E24" s="15">
        <v>0.79</v>
      </c>
      <c r="F24" s="15">
        <v>0.79</v>
      </c>
      <c r="G24" s="15">
        <v>0.73</v>
      </c>
      <c r="H24" s="15">
        <v>0.63</v>
      </c>
      <c r="I24" s="15">
        <v>0.78</v>
      </c>
      <c r="J24" s="15">
        <v>0.67</v>
      </c>
      <c r="K24" s="15">
        <v>0.62</v>
      </c>
      <c r="L24" s="15">
        <v>0.52</v>
      </c>
      <c r="M24" s="15">
        <v>0.62</v>
      </c>
      <c r="N24" s="15">
        <v>0.6</v>
      </c>
    </row>
    <row r="25" spans="2:14" ht="16" customHeight="1" x14ac:dyDescent="0.35">
      <c r="B25" s="1" t="s">
        <v>12</v>
      </c>
      <c r="C25" s="15">
        <v>0.88</v>
      </c>
      <c r="D25" s="15">
        <v>0.78</v>
      </c>
      <c r="E25" s="15">
        <v>0.78</v>
      </c>
      <c r="F25" s="15">
        <v>0.79</v>
      </c>
      <c r="G25" s="15">
        <v>0.81</v>
      </c>
      <c r="H25" s="15">
        <v>0.62</v>
      </c>
      <c r="I25" s="15">
        <v>0.82</v>
      </c>
      <c r="J25" s="15">
        <v>0.69</v>
      </c>
      <c r="K25" s="15">
        <v>0.64</v>
      </c>
      <c r="L25" s="15">
        <v>0.53</v>
      </c>
      <c r="M25" s="15">
        <v>0.63</v>
      </c>
      <c r="N25" s="15">
        <v>0.61</v>
      </c>
    </row>
    <row r="26" spans="2:14" ht="16" customHeight="1" x14ac:dyDescent="0.35">
      <c r="D26" s="7"/>
      <c r="E26" s="7"/>
      <c r="F26" s="7"/>
      <c r="G26" s="7"/>
      <c r="H26" s="7"/>
      <c r="I26" s="7"/>
      <c r="J26" s="7"/>
      <c r="K26" s="7"/>
      <c r="L26" s="7"/>
      <c r="M26" s="7"/>
      <c r="N26" s="7"/>
    </row>
    <row r="27" spans="2:14" x14ac:dyDescent="0.35"/>
    <row r="28" spans="2:14" ht="25" customHeight="1" thickBot="1" x14ac:dyDescent="0.55000000000000004">
      <c r="B28" s="28" t="s">
        <v>63</v>
      </c>
      <c r="C28" s="11" t="s">
        <v>57</v>
      </c>
      <c r="D28" s="8"/>
      <c r="E28" s="8"/>
      <c r="F28" s="8"/>
      <c r="G28" s="8"/>
      <c r="H28" s="8"/>
      <c r="I28" s="8"/>
      <c r="J28" s="8"/>
      <c r="K28" s="8"/>
      <c r="L28" s="8"/>
      <c r="M28" s="8"/>
      <c r="N28" s="8"/>
    </row>
    <row r="29" spans="2:14" ht="16" customHeight="1" x14ac:dyDescent="0.35">
      <c r="B29" s="30" t="s">
        <v>41</v>
      </c>
      <c r="C29" s="31">
        <v>173.2</v>
      </c>
      <c r="D29" s="31">
        <v>181</v>
      </c>
      <c r="E29" s="31">
        <v>187.9</v>
      </c>
      <c r="F29" s="31">
        <v>199.9</v>
      </c>
      <c r="G29" s="31">
        <v>213.1</v>
      </c>
      <c r="H29" s="31">
        <v>226.4</v>
      </c>
      <c r="I29" s="31">
        <v>233.6</v>
      </c>
      <c r="J29" s="31">
        <v>252.3</v>
      </c>
      <c r="K29" s="31">
        <v>274.7</v>
      </c>
      <c r="L29" s="31">
        <v>290.2</v>
      </c>
      <c r="M29" s="31">
        <v>306.2</v>
      </c>
      <c r="N29" s="31">
        <v>332.4</v>
      </c>
    </row>
    <row r="30" spans="2:14" ht="16" customHeight="1" x14ac:dyDescent="0.35">
      <c r="B30" s="1" t="s">
        <v>64</v>
      </c>
      <c r="C30" s="29">
        <v>-86.6</v>
      </c>
      <c r="D30" s="29">
        <v>-97.1</v>
      </c>
      <c r="E30" s="29">
        <v>-103.5</v>
      </c>
      <c r="F30" s="29">
        <v>-110.6</v>
      </c>
      <c r="G30" s="29">
        <v>-117.4</v>
      </c>
      <c r="H30" s="29">
        <v>-125.2</v>
      </c>
      <c r="I30" s="29">
        <v>-129.30000000000001</v>
      </c>
      <c r="J30" s="29">
        <v>-139.80000000000001</v>
      </c>
      <c r="K30" s="29">
        <v>-134.69999999999999</v>
      </c>
      <c r="L30" s="29">
        <v>-110.7</v>
      </c>
      <c r="M30" s="29">
        <v>-93.6</v>
      </c>
      <c r="N30" s="29">
        <v>-80.400000000000006</v>
      </c>
    </row>
    <row r="31" spans="2:14" ht="16" customHeight="1" x14ac:dyDescent="0.35">
      <c r="B31" s="32" t="s">
        <v>65</v>
      </c>
      <c r="C31" s="33">
        <f t="shared" ref="C31:J31" si="0">SUM(C29:C30)</f>
        <v>86.6</v>
      </c>
      <c r="D31" s="33">
        <f t="shared" si="0"/>
        <v>83.9</v>
      </c>
      <c r="E31" s="33">
        <f t="shared" si="0"/>
        <v>84.4</v>
      </c>
      <c r="F31" s="33">
        <f t="shared" si="0"/>
        <v>89.300000000000011</v>
      </c>
      <c r="G31" s="33">
        <f t="shared" si="0"/>
        <v>95.699999999999989</v>
      </c>
      <c r="H31" s="33">
        <f t="shared" si="0"/>
        <v>101.2</v>
      </c>
      <c r="I31" s="33">
        <f t="shared" si="0"/>
        <v>104.29999999999998</v>
      </c>
      <c r="J31" s="33">
        <f t="shared" si="0"/>
        <v>112.5</v>
      </c>
      <c r="K31" s="33">
        <v>140</v>
      </c>
      <c r="L31" s="33">
        <v>179.5</v>
      </c>
      <c r="M31" s="33">
        <v>212.6</v>
      </c>
      <c r="N31" s="33">
        <v>252</v>
      </c>
    </row>
    <row r="32" spans="2:14" ht="16" customHeight="1" x14ac:dyDescent="0.35">
      <c r="B32" s="1" t="s">
        <v>79</v>
      </c>
      <c r="C32" s="29">
        <v>16.7</v>
      </c>
      <c r="D32" s="29">
        <v>18.399999999999999</v>
      </c>
      <c r="E32" s="29">
        <v>21</v>
      </c>
      <c r="F32" s="29">
        <v>16.5</v>
      </c>
      <c r="G32" s="29">
        <v>24</v>
      </c>
      <c r="H32" s="29">
        <v>29.6</v>
      </c>
      <c r="I32" s="29">
        <v>26.9</v>
      </c>
      <c r="J32" s="29">
        <v>30.4</v>
      </c>
      <c r="K32" s="29">
        <v>32.200000000000003</v>
      </c>
      <c r="L32" s="29">
        <v>33.200000000000003</v>
      </c>
      <c r="M32" s="29">
        <v>23.6</v>
      </c>
      <c r="N32" s="29">
        <v>20.399999999999999</v>
      </c>
    </row>
    <row r="33" spans="2:14" ht="16" customHeight="1" x14ac:dyDescent="0.35">
      <c r="B33" s="1" t="s">
        <v>13</v>
      </c>
      <c r="C33" s="29">
        <v>7</v>
      </c>
      <c r="D33" s="29">
        <v>7.1</v>
      </c>
      <c r="E33" s="29">
        <v>7.6</v>
      </c>
      <c r="F33" s="29">
        <v>8.1</v>
      </c>
      <c r="G33" s="29">
        <v>8.9</v>
      </c>
      <c r="H33" s="29">
        <v>9.4</v>
      </c>
      <c r="I33" s="29">
        <v>9.5</v>
      </c>
      <c r="J33" s="29">
        <v>9.4</v>
      </c>
      <c r="K33" s="29">
        <v>9.6999999999999993</v>
      </c>
      <c r="L33" s="29">
        <v>9.1999999999999993</v>
      </c>
      <c r="M33" s="29">
        <v>9.8000000000000007</v>
      </c>
      <c r="N33" s="29">
        <v>9.6999999999999993</v>
      </c>
    </row>
    <row r="34" spans="2:14" ht="16" customHeight="1" x14ac:dyDescent="0.35">
      <c r="B34" s="1" t="s">
        <v>14</v>
      </c>
      <c r="C34" s="29">
        <v>4.2</v>
      </c>
      <c r="D34" s="29">
        <v>6.1</v>
      </c>
      <c r="E34" s="29">
        <v>6.1</v>
      </c>
      <c r="F34" s="29">
        <v>8.1</v>
      </c>
      <c r="G34" s="29">
        <v>8</v>
      </c>
      <c r="H34" s="29">
        <v>8.6</v>
      </c>
      <c r="I34" s="29">
        <v>10.5</v>
      </c>
      <c r="J34" s="29">
        <v>11.8</v>
      </c>
      <c r="K34" s="29">
        <v>12.6</v>
      </c>
      <c r="L34" s="29">
        <v>6.2</v>
      </c>
      <c r="M34" s="29">
        <v>12</v>
      </c>
      <c r="N34" s="29">
        <v>12.3</v>
      </c>
    </row>
    <row r="35" spans="2:14" ht="16" customHeight="1" x14ac:dyDescent="0.35">
      <c r="B35" s="32" t="s">
        <v>15</v>
      </c>
      <c r="C35" s="33">
        <f t="shared" ref="C35:J35" si="1">SUM(C31:C34)</f>
        <v>114.5</v>
      </c>
      <c r="D35" s="33">
        <f t="shared" si="1"/>
        <v>115.5</v>
      </c>
      <c r="E35" s="33">
        <f t="shared" si="1"/>
        <v>119.1</v>
      </c>
      <c r="F35" s="33">
        <f t="shared" si="1"/>
        <v>122</v>
      </c>
      <c r="G35" s="33">
        <f t="shared" si="1"/>
        <v>136.6</v>
      </c>
      <c r="H35" s="33">
        <f t="shared" si="1"/>
        <v>148.80000000000001</v>
      </c>
      <c r="I35" s="33">
        <f t="shared" si="1"/>
        <v>151.19999999999999</v>
      </c>
      <c r="J35" s="33">
        <f t="shared" si="1"/>
        <v>164.10000000000002</v>
      </c>
      <c r="K35" s="33">
        <v>194.5</v>
      </c>
      <c r="L35" s="33">
        <v>228.1</v>
      </c>
      <c r="M35" s="33">
        <v>258</v>
      </c>
      <c r="N35" s="33">
        <v>294.39999999999998</v>
      </c>
    </row>
    <row r="36" spans="2:14" ht="16" customHeight="1" x14ac:dyDescent="0.35">
      <c r="B36" s="1" t="s">
        <v>16</v>
      </c>
      <c r="C36" s="29">
        <v>75.900000000000006</v>
      </c>
      <c r="D36" s="29">
        <v>65</v>
      </c>
      <c r="E36" s="29">
        <v>65.900000000000006</v>
      </c>
      <c r="F36" s="29">
        <v>70.5</v>
      </c>
      <c r="G36" s="29">
        <v>77.900000000000006</v>
      </c>
      <c r="H36" s="29">
        <v>62.7</v>
      </c>
      <c r="I36" s="29">
        <v>85.4</v>
      </c>
      <c r="J36" s="29">
        <v>77.5</v>
      </c>
      <c r="K36" s="29">
        <v>89.6</v>
      </c>
      <c r="L36" s="29">
        <v>94.5</v>
      </c>
      <c r="M36" s="29">
        <v>133.30000000000001</v>
      </c>
      <c r="N36" s="29">
        <v>154</v>
      </c>
    </row>
    <row r="37" spans="2:14" ht="16" customHeight="1" x14ac:dyDescent="0.35">
      <c r="B37" s="1" t="s">
        <v>17</v>
      </c>
      <c r="C37" s="29">
        <v>15.1</v>
      </c>
      <c r="D37" s="29">
        <v>15.5</v>
      </c>
      <c r="E37" s="29">
        <v>17.3</v>
      </c>
      <c r="F37" s="29">
        <v>18.8</v>
      </c>
      <c r="G37" s="29">
        <v>19.8</v>
      </c>
      <c r="H37" s="29">
        <v>20.9</v>
      </c>
      <c r="I37" s="29">
        <v>26.1</v>
      </c>
      <c r="J37" s="29">
        <v>21.4</v>
      </c>
      <c r="K37" s="29">
        <v>24.1</v>
      </c>
      <c r="L37" s="29">
        <v>22.1</v>
      </c>
      <c r="M37" s="29">
        <v>24.1</v>
      </c>
      <c r="N37" s="29">
        <v>26.7</v>
      </c>
    </row>
    <row r="38" spans="2:14" ht="16" customHeight="1" x14ac:dyDescent="0.35">
      <c r="B38" s="1" t="s">
        <v>18</v>
      </c>
      <c r="C38" s="29">
        <v>24.4</v>
      </c>
      <c r="D38" s="29">
        <v>24.5</v>
      </c>
      <c r="E38" s="29">
        <v>30.4</v>
      </c>
      <c r="F38" s="29">
        <v>36.799999999999997</v>
      </c>
      <c r="G38" s="29">
        <v>51.4</v>
      </c>
      <c r="H38" s="29">
        <v>47.7</v>
      </c>
      <c r="I38" s="29">
        <v>43.2</v>
      </c>
      <c r="J38" s="29">
        <v>59.6</v>
      </c>
      <c r="K38" s="29">
        <v>57.4</v>
      </c>
      <c r="L38" s="29">
        <v>64.2</v>
      </c>
      <c r="M38" s="29">
        <v>66.099999999999994</v>
      </c>
      <c r="N38" s="29">
        <v>77.7</v>
      </c>
    </row>
    <row r="39" spans="2:14" ht="16" customHeight="1" x14ac:dyDescent="0.35">
      <c r="B39" s="1" t="s">
        <v>19</v>
      </c>
      <c r="C39" s="29">
        <v>21.8</v>
      </c>
      <c r="D39" s="29">
        <v>21.1</v>
      </c>
      <c r="E39" s="29">
        <v>20.9</v>
      </c>
      <c r="F39" s="29">
        <v>21.2</v>
      </c>
      <c r="G39" s="29">
        <v>21.9</v>
      </c>
      <c r="H39" s="29">
        <v>21.8</v>
      </c>
      <c r="I39" s="29">
        <v>22</v>
      </c>
      <c r="J39" s="29">
        <v>22.4</v>
      </c>
      <c r="K39" s="29">
        <v>24.7</v>
      </c>
      <c r="L39" s="29">
        <v>24.8</v>
      </c>
      <c r="M39" s="29">
        <v>26.9</v>
      </c>
      <c r="N39" s="29">
        <v>30</v>
      </c>
    </row>
    <row r="40" spans="2:14" ht="16" customHeight="1" x14ac:dyDescent="0.35">
      <c r="B40" s="1" t="s">
        <v>20</v>
      </c>
      <c r="C40" s="29">
        <v>36.9</v>
      </c>
      <c r="D40" s="29">
        <v>29</v>
      </c>
      <c r="E40" s="29">
        <v>29.8</v>
      </c>
      <c r="F40" s="29">
        <v>29.8</v>
      </c>
      <c r="G40" s="29">
        <v>31.4</v>
      </c>
      <c r="H40" s="29">
        <v>33.5</v>
      </c>
      <c r="I40" s="29">
        <v>35.9</v>
      </c>
      <c r="J40" s="29">
        <v>25.8</v>
      </c>
      <c r="K40" s="29">
        <v>35</v>
      </c>
      <c r="L40" s="29">
        <v>43.1</v>
      </c>
      <c r="M40" s="29">
        <v>42.2</v>
      </c>
      <c r="N40" s="29">
        <v>47.8</v>
      </c>
    </row>
    <row r="41" spans="2:14" ht="16" customHeight="1" x14ac:dyDescent="0.35">
      <c r="B41" s="32" t="s">
        <v>66</v>
      </c>
      <c r="C41" s="33">
        <f t="shared" ref="C41:J41" si="2">SUM(C36:C40)</f>
        <v>174.10000000000002</v>
      </c>
      <c r="D41" s="33">
        <f t="shared" si="2"/>
        <v>155.1</v>
      </c>
      <c r="E41" s="33">
        <f t="shared" si="2"/>
        <v>164.3</v>
      </c>
      <c r="F41" s="33">
        <f t="shared" si="2"/>
        <v>177.1</v>
      </c>
      <c r="G41" s="33">
        <f t="shared" si="2"/>
        <v>202.4</v>
      </c>
      <c r="H41" s="33">
        <f t="shared" si="2"/>
        <v>186.60000000000002</v>
      </c>
      <c r="I41" s="33">
        <f t="shared" si="2"/>
        <v>212.6</v>
      </c>
      <c r="J41" s="33">
        <f t="shared" si="2"/>
        <v>206.70000000000002</v>
      </c>
      <c r="K41" s="33">
        <v>230.8</v>
      </c>
      <c r="L41" s="33">
        <v>248.7</v>
      </c>
      <c r="M41" s="33">
        <v>292.60000000000002</v>
      </c>
      <c r="N41" s="33">
        <v>336.2</v>
      </c>
    </row>
    <row r="42" spans="2:14" ht="16" customHeight="1" x14ac:dyDescent="0.35">
      <c r="B42" s="32" t="s">
        <v>67</v>
      </c>
      <c r="C42" s="33">
        <f t="shared" ref="C42:J42" si="3">C35-C41</f>
        <v>-59.600000000000023</v>
      </c>
      <c r="D42" s="33">
        <f t="shared" si="3"/>
        <v>-39.599999999999994</v>
      </c>
      <c r="E42" s="33">
        <f t="shared" si="3"/>
        <v>-45.200000000000017</v>
      </c>
      <c r="F42" s="33">
        <f t="shared" si="3"/>
        <v>-55.099999999999994</v>
      </c>
      <c r="G42" s="33">
        <f t="shared" si="3"/>
        <v>-65.800000000000011</v>
      </c>
      <c r="H42" s="33">
        <f t="shared" si="3"/>
        <v>-37.800000000000011</v>
      </c>
      <c r="I42" s="33">
        <f t="shared" si="3"/>
        <v>-61.400000000000006</v>
      </c>
      <c r="J42" s="33">
        <f t="shared" si="3"/>
        <v>-42.599999999999994</v>
      </c>
      <c r="K42" s="33">
        <v>-36.299999999999997</v>
      </c>
      <c r="L42" s="33">
        <v>-20.6</v>
      </c>
      <c r="M42" s="33">
        <v>-34.6</v>
      </c>
      <c r="N42" s="33">
        <v>-41.8</v>
      </c>
    </row>
    <row r="43" spans="2:14" ht="16" customHeight="1" x14ac:dyDescent="0.35">
      <c r="B43" s="1" t="s">
        <v>68</v>
      </c>
      <c r="C43" s="29">
        <v>1.9</v>
      </c>
      <c r="D43" s="29">
        <v>2.8</v>
      </c>
      <c r="E43" s="29">
        <v>2.1</v>
      </c>
      <c r="F43" s="29">
        <v>2.1</v>
      </c>
      <c r="G43" s="29">
        <v>1.9</v>
      </c>
      <c r="H43" s="29">
        <v>-7.8</v>
      </c>
      <c r="I43" s="29">
        <v>1</v>
      </c>
      <c r="J43" s="29">
        <v>1.3</v>
      </c>
      <c r="K43" s="29">
        <v>1.2</v>
      </c>
      <c r="L43" s="29">
        <v>1.1000000000000001</v>
      </c>
      <c r="M43" s="29">
        <v>1.2</v>
      </c>
      <c r="N43" s="29">
        <v>1.6</v>
      </c>
    </row>
    <row r="44" spans="2:14" ht="16" customHeight="1" thickBot="1" x14ac:dyDescent="0.4">
      <c r="B44" s="34" t="s">
        <v>43</v>
      </c>
      <c r="C44" s="35">
        <f t="shared" ref="C44:J44" si="4">C42-C43</f>
        <v>-61.500000000000021</v>
      </c>
      <c r="D44" s="35">
        <f t="shared" si="4"/>
        <v>-42.399999999999991</v>
      </c>
      <c r="E44" s="35">
        <f t="shared" si="4"/>
        <v>-47.300000000000018</v>
      </c>
      <c r="F44" s="35">
        <f t="shared" si="4"/>
        <v>-57.199999999999996</v>
      </c>
      <c r="G44" s="35">
        <f t="shared" si="4"/>
        <v>-67.700000000000017</v>
      </c>
      <c r="H44" s="35">
        <f t="shared" si="4"/>
        <v>-30.000000000000011</v>
      </c>
      <c r="I44" s="35">
        <f t="shared" si="4"/>
        <v>-62.400000000000006</v>
      </c>
      <c r="J44" s="35">
        <f t="shared" si="4"/>
        <v>-43.899999999999991</v>
      </c>
      <c r="K44" s="35">
        <v>-37.5</v>
      </c>
      <c r="L44" s="35">
        <v>-21.7</v>
      </c>
      <c r="M44" s="35">
        <v>-35.799999999999997</v>
      </c>
      <c r="N44" s="35">
        <v>-43.4</v>
      </c>
    </row>
    <row r="45" spans="2:14" ht="16" customHeight="1" thickTop="1" x14ac:dyDescent="0.35">
      <c r="C45" s="13"/>
      <c r="D45" s="13"/>
      <c r="E45" s="13"/>
      <c r="F45" s="13"/>
      <c r="G45" s="13"/>
      <c r="H45" s="13"/>
      <c r="I45" s="13"/>
      <c r="J45" s="13"/>
      <c r="K45" s="13"/>
      <c r="L45" s="13"/>
      <c r="M45" s="13"/>
      <c r="N45" s="13"/>
    </row>
    <row r="46" spans="2:14" ht="16" customHeight="1" x14ac:dyDescent="0.35">
      <c r="B46" s="1" t="s">
        <v>44</v>
      </c>
      <c r="C46" s="38">
        <v>-0.88</v>
      </c>
      <c r="D46" s="38">
        <v>-0.61</v>
      </c>
      <c r="E46" s="38">
        <v>-0.67</v>
      </c>
      <c r="F46" s="38">
        <v>-0.81</v>
      </c>
      <c r="G46" s="38">
        <v>-0.95</v>
      </c>
      <c r="H46" s="38">
        <v>-0.42</v>
      </c>
      <c r="I46" s="38">
        <v>-0.86</v>
      </c>
      <c r="J46" s="38">
        <v>-0.6</v>
      </c>
      <c r="K46" s="38">
        <v>-0.51</v>
      </c>
      <c r="L46" s="38">
        <v>-0.28999999999999998</v>
      </c>
      <c r="M46" s="38">
        <v>-0.47</v>
      </c>
      <c r="N46" s="38">
        <v>-0.56000000000000005</v>
      </c>
    </row>
    <row r="47" spans="2:14" ht="16" customHeight="1" x14ac:dyDescent="0.35">
      <c r="B47" s="1" t="s">
        <v>71</v>
      </c>
      <c r="C47" s="12">
        <v>69753576</v>
      </c>
      <c r="D47" s="12">
        <v>70004840</v>
      </c>
      <c r="E47" s="12">
        <v>70284486</v>
      </c>
      <c r="F47" s="12">
        <v>70721227</v>
      </c>
      <c r="G47" s="12">
        <v>71138070</v>
      </c>
      <c r="H47" s="12">
        <v>71937369</v>
      </c>
      <c r="I47" s="12">
        <v>72921318</v>
      </c>
      <c r="J47" s="12">
        <v>73433379</v>
      </c>
      <c r="K47" s="12">
        <v>74194138</v>
      </c>
      <c r="L47" s="12">
        <v>75197913</v>
      </c>
      <c r="M47" s="12">
        <v>76307698</v>
      </c>
      <c r="N47" s="12">
        <v>76983877</v>
      </c>
    </row>
    <row r="48" spans="2:14" ht="16" customHeight="1" x14ac:dyDescent="0.35">
      <c r="C48" s="16"/>
      <c r="D48" s="16"/>
      <c r="E48" s="16"/>
      <c r="F48" s="16"/>
      <c r="G48" s="16"/>
      <c r="H48" s="16"/>
      <c r="I48" s="16"/>
      <c r="J48" s="16"/>
      <c r="K48" s="16"/>
      <c r="L48" s="16"/>
      <c r="M48" s="16"/>
      <c r="N48" s="16"/>
    </row>
    <row r="49" spans="2:14" ht="16" customHeight="1" x14ac:dyDescent="0.35">
      <c r="B49" s="1" t="s">
        <v>45</v>
      </c>
      <c r="C49" s="29">
        <v>98.199999999999989</v>
      </c>
      <c r="D49" s="29">
        <v>90.1</v>
      </c>
      <c r="E49" s="29">
        <v>98.399999999999991</v>
      </c>
      <c r="F49" s="29">
        <v>106.6</v>
      </c>
      <c r="G49" s="29">
        <v>124.5</v>
      </c>
      <c r="H49" s="29">
        <v>123.89999999999999</v>
      </c>
      <c r="I49" s="29">
        <v>127.20000000000002</v>
      </c>
      <c r="J49" s="29">
        <v>129.20000000000002</v>
      </c>
      <c r="K49" s="29">
        <v>141.19999999999999</v>
      </c>
      <c r="L49" s="29">
        <v>154.19999999999999</v>
      </c>
      <c r="M49" s="29">
        <v>159.30000000000001</v>
      </c>
      <c r="N49" s="29">
        <v>182.2</v>
      </c>
    </row>
    <row r="50" spans="2:14" ht="16" customHeight="1" x14ac:dyDescent="0.35">
      <c r="B50" s="1" t="s">
        <v>46</v>
      </c>
      <c r="C50" s="29">
        <v>85.6</v>
      </c>
      <c r="D50" s="29">
        <v>76.7</v>
      </c>
      <c r="E50" s="29">
        <v>78.599999999999994</v>
      </c>
      <c r="F50" s="29">
        <v>80.8</v>
      </c>
      <c r="G50" s="29">
        <v>84.6</v>
      </c>
      <c r="H50" s="29">
        <v>87.9</v>
      </c>
      <c r="I50" s="29">
        <v>89.1</v>
      </c>
      <c r="J50" s="29">
        <v>79.5</v>
      </c>
      <c r="K50" s="29">
        <v>95.1</v>
      </c>
      <c r="L50" s="29">
        <v>100.8</v>
      </c>
      <c r="M50" s="29">
        <v>105</v>
      </c>
      <c r="N50" s="29">
        <v>117.8</v>
      </c>
    </row>
    <row r="51" spans="2:14" ht="16" customHeight="1" x14ac:dyDescent="0.35">
      <c r="C51" s="13"/>
      <c r="D51" s="13"/>
      <c r="E51" s="13"/>
      <c r="F51" s="13"/>
      <c r="G51" s="13"/>
      <c r="H51" s="13"/>
      <c r="I51" s="13"/>
      <c r="J51" s="13"/>
      <c r="K51" s="13"/>
      <c r="L51" s="13"/>
      <c r="M51" s="13"/>
      <c r="N51" s="13"/>
    </row>
    <row r="52" spans="2:14" ht="16" customHeight="1" x14ac:dyDescent="0.35">
      <c r="C52" s="13"/>
      <c r="D52" s="13"/>
      <c r="E52" s="13"/>
      <c r="F52" s="13"/>
      <c r="G52" s="13"/>
      <c r="H52" s="13"/>
      <c r="I52" s="13"/>
      <c r="J52" s="13"/>
      <c r="K52" s="13"/>
      <c r="L52" s="13"/>
      <c r="M52" s="13"/>
      <c r="N52" s="13"/>
    </row>
    <row r="53" spans="2:14" ht="25" customHeight="1" thickBot="1" x14ac:dyDescent="0.55000000000000004">
      <c r="B53" s="28" t="s">
        <v>56</v>
      </c>
      <c r="C53" s="8"/>
      <c r="D53" s="8"/>
      <c r="E53" s="8"/>
      <c r="F53" s="8"/>
      <c r="G53" s="8"/>
      <c r="H53" s="8"/>
      <c r="I53" s="8"/>
      <c r="J53" s="8"/>
      <c r="K53" s="8"/>
      <c r="L53" s="8"/>
      <c r="M53" s="8"/>
      <c r="N53" s="8"/>
    </row>
    <row r="54" spans="2:14" ht="16" customHeight="1" x14ac:dyDescent="0.35">
      <c r="B54" s="1" t="s">
        <v>49</v>
      </c>
      <c r="C54" s="18">
        <v>945</v>
      </c>
      <c r="D54" s="18">
        <v>945</v>
      </c>
      <c r="E54" s="18">
        <v>927</v>
      </c>
      <c r="F54" s="18">
        <v>931</v>
      </c>
      <c r="G54" s="18">
        <v>979</v>
      </c>
      <c r="H54" s="18">
        <v>1021</v>
      </c>
      <c r="I54" s="18">
        <v>996</v>
      </c>
      <c r="J54" s="18">
        <v>1032</v>
      </c>
      <c r="K54" s="18">
        <v>1061</v>
      </c>
      <c r="L54" s="18">
        <v>1120</v>
      </c>
      <c r="M54" s="18">
        <v>1138</v>
      </c>
      <c r="N54" s="18">
        <v>1158</v>
      </c>
    </row>
    <row r="55" spans="2:14" ht="16" customHeight="1" x14ac:dyDescent="0.35">
      <c r="C55" s="29"/>
      <c r="D55" s="29"/>
      <c r="E55" s="29"/>
      <c r="F55" s="29"/>
      <c r="G55" s="29"/>
      <c r="H55" s="29"/>
      <c r="I55" s="29"/>
      <c r="J55" s="29"/>
      <c r="K55" s="29"/>
      <c r="L55" s="29"/>
      <c r="M55" s="29"/>
      <c r="N55" s="29"/>
    </row>
    <row r="56" spans="2:14" ht="16" customHeight="1" x14ac:dyDescent="0.35">
      <c r="B56" s="30" t="s">
        <v>73</v>
      </c>
      <c r="C56" s="31">
        <v>-6.3</v>
      </c>
      <c r="D56" s="31">
        <v>-16.100000000000001</v>
      </c>
      <c r="E56" s="31">
        <v>-29.8</v>
      </c>
      <c r="F56" s="31">
        <v>-11.7</v>
      </c>
      <c r="G56" s="31">
        <v>16.3</v>
      </c>
      <c r="H56" s="31">
        <v>13.8</v>
      </c>
      <c r="I56" s="31">
        <v>-47.2</v>
      </c>
      <c r="J56" s="31">
        <v>5.5</v>
      </c>
      <c r="K56" s="31">
        <v>4.5</v>
      </c>
      <c r="L56" s="31">
        <v>20.7</v>
      </c>
      <c r="M56" s="31">
        <v>-0.6</v>
      </c>
      <c r="N56" s="31">
        <v>-3.4</v>
      </c>
    </row>
    <row r="57" spans="2:14" ht="16" customHeight="1" x14ac:dyDescent="0.35">
      <c r="B57" s="1" t="s">
        <v>74</v>
      </c>
      <c r="C57" s="29">
        <v>-2.2000000000000002</v>
      </c>
      <c r="D57" s="29">
        <v>-2.4</v>
      </c>
      <c r="E57" s="29">
        <v>-2.5</v>
      </c>
      <c r="F57" s="29">
        <v>-1.5</v>
      </c>
      <c r="G57" s="29">
        <v>-2.2000000000000002</v>
      </c>
      <c r="H57" s="29">
        <v>-3.2</v>
      </c>
      <c r="I57" s="29">
        <v>-2.2999999999999998</v>
      </c>
      <c r="J57" s="29">
        <v>-2.1</v>
      </c>
      <c r="K57" s="29">
        <v>-1.9</v>
      </c>
      <c r="L57" s="29">
        <v>-3.1</v>
      </c>
      <c r="M57" s="29">
        <v>-3.5</v>
      </c>
      <c r="N57" s="29">
        <v>-4.5999999999999996</v>
      </c>
    </row>
    <row r="58" spans="2:14" ht="16" customHeight="1" x14ac:dyDescent="0.35">
      <c r="B58" s="32" t="s">
        <v>70</v>
      </c>
      <c r="C58" s="33">
        <f>SUM(C56:C57)</f>
        <v>-8.5</v>
      </c>
      <c r="D58" s="33">
        <f t="shared" ref="D58:J58" si="5">SUM(D56:D57)</f>
        <v>-18.5</v>
      </c>
      <c r="E58" s="33">
        <f t="shared" si="5"/>
        <v>-32.299999999999997</v>
      </c>
      <c r="F58" s="33">
        <f t="shared" si="5"/>
        <v>-13.2</v>
      </c>
      <c r="G58" s="33">
        <f t="shared" si="5"/>
        <v>14.100000000000001</v>
      </c>
      <c r="H58" s="33">
        <f t="shared" si="5"/>
        <v>10.600000000000001</v>
      </c>
      <c r="I58" s="33">
        <f t="shared" si="5"/>
        <v>-49.5</v>
      </c>
      <c r="J58" s="33">
        <f t="shared" si="5"/>
        <v>3.4</v>
      </c>
      <c r="K58" s="33">
        <v>2.6</v>
      </c>
      <c r="L58" s="33">
        <v>17.600000000000001</v>
      </c>
      <c r="M58" s="33">
        <v>-4.0999999999999996</v>
      </c>
      <c r="N58" s="33">
        <v>-8</v>
      </c>
    </row>
    <row r="59" spans="2:14" ht="16" customHeight="1" x14ac:dyDescent="0.35">
      <c r="B59" s="1" t="s">
        <v>75</v>
      </c>
      <c r="C59" s="29">
        <v>7.7</v>
      </c>
      <c r="D59" s="29">
        <v>7.2</v>
      </c>
      <c r="E59" s="29">
        <v>13.4</v>
      </c>
      <c r="F59" s="29">
        <v>15.6</v>
      </c>
      <c r="G59" s="29">
        <v>23.5</v>
      </c>
      <c r="H59" s="29">
        <v>15.9</v>
      </c>
      <c r="I59" s="29">
        <v>18.5</v>
      </c>
      <c r="J59" s="29">
        <v>21.6</v>
      </c>
      <c r="K59" s="29">
        <v>15.5</v>
      </c>
      <c r="L59" s="29">
        <v>19.100000000000001</v>
      </c>
      <c r="M59" s="29">
        <v>21.5</v>
      </c>
      <c r="N59" s="29">
        <v>26.8</v>
      </c>
    </row>
    <row r="60" spans="2:14" ht="16" customHeight="1" x14ac:dyDescent="0.35">
      <c r="B60" s="32" t="s">
        <v>48</v>
      </c>
      <c r="C60" s="33">
        <f>SUM(C58:C59)</f>
        <v>-0.79999999999999982</v>
      </c>
      <c r="D60" s="33">
        <f t="shared" ref="D60:J60" si="6">SUM(D58:D59)</f>
        <v>-11.3</v>
      </c>
      <c r="E60" s="33">
        <f t="shared" si="6"/>
        <v>-18.899999999999999</v>
      </c>
      <c r="F60" s="33">
        <f t="shared" si="6"/>
        <v>2.4000000000000004</v>
      </c>
      <c r="G60" s="33">
        <f t="shared" si="6"/>
        <v>37.6</v>
      </c>
      <c r="H60" s="33">
        <f t="shared" si="6"/>
        <v>26.5</v>
      </c>
      <c r="I60" s="33">
        <f t="shared" si="6"/>
        <v>-31</v>
      </c>
      <c r="J60" s="33">
        <f t="shared" si="6"/>
        <v>25</v>
      </c>
      <c r="K60" s="33">
        <v>18.100000000000001</v>
      </c>
      <c r="L60" s="33">
        <v>36.700000000000003</v>
      </c>
      <c r="M60" s="33">
        <v>17.399999999999999</v>
      </c>
      <c r="N60" s="33">
        <v>18.8</v>
      </c>
    </row>
    <row r="61" spans="2:14" ht="16" customHeight="1" x14ac:dyDescent="0.35">
      <c r="C61" s="13"/>
      <c r="D61" s="13"/>
      <c r="E61" s="13"/>
      <c r="F61" s="13"/>
      <c r="G61" s="13"/>
      <c r="H61" s="13"/>
      <c r="I61" s="13"/>
      <c r="J61" s="13"/>
      <c r="K61" s="13"/>
      <c r="L61" s="13"/>
      <c r="M61" s="13"/>
      <c r="N61" s="13"/>
    </row>
    <row r="62" spans="2:14" ht="16" customHeight="1" x14ac:dyDescent="0.35">
      <c r="C62" s="13"/>
      <c r="D62" s="13"/>
      <c r="E62" s="13"/>
      <c r="F62" s="13"/>
      <c r="G62" s="13"/>
      <c r="H62" s="13"/>
      <c r="I62" s="13"/>
      <c r="J62" s="13"/>
      <c r="K62" s="13"/>
      <c r="L62" s="13"/>
      <c r="M62" s="13"/>
      <c r="N62" s="13"/>
    </row>
    <row r="63" spans="2:14" ht="25" customHeight="1" thickBot="1" x14ac:dyDescent="0.55000000000000004">
      <c r="B63" s="28" t="s">
        <v>69</v>
      </c>
      <c r="C63" s="8"/>
      <c r="D63" s="8"/>
      <c r="E63" s="8"/>
      <c r="F63" s="8"/>
      <c r="G63" s="8"/>
      <c r="H63" s="8"/>
      <c r="I63" s="8"/>
      <c r="J63" s="8"/>
      <c r="K63" s="8"/>
      <c r="L63" s="8"/>
      <c r="M63" s="8"/>
      <c r="N63" s="8"/>
    </row>
    <row r="64" spans="2:14" ht="16" customHeight="1" x14ac:dyDescent="0.35">
      <c r="B64" s="5" t="s">
        <v>82</v>
      </c>
      <c r="C64" s="6"/>
      <c r="D64" s="6"/>
      <c r="E64" s="6"/>
      <c r="F64" s="6"/>
      <c r="G64" s="6"/>
      <c r="H64" s="6"/>
      <c r="I64" s="6"/>
      <c r="J64" s="6"/>
      <c r="K64" s="6"/>
      <c r="L64" s="6"/>
      <c r="M64" s="6"/>
      <c r="N64" s="6"/>
    </row>
    <row r="65" spans="2:14" ht="16" customHeight="1" x14ac:dyDescent="0.35">
      <c r="B65" s="26" t="s">
        <v>54</v>
      </c>
      <c r="C65" s="25"/>
      <c r="D65" s="25"/>
      <c r="E65" s="25"/>
      <c r="F65" s="25"/>
      <c r="G65" s="25"/>
      <c r="H65" s="25"/>
      <c r="I65" s="25"/>
      <c r="J65" s="25"/>
      <c r="K65" s="25"/>
      <c r="L65" s="25"/>
      <c r="M65" s="25"/>
      <c r="N65" s="25"/>
    </row>
    <row r="66" spans="2:14" ht="16" customHeight="1" x14ac:dyDescent="0.35">
      <c r="B66" s="1" t="s">
        <v>11</v>
      </c>
      <c r="C66" s="15">
        <v>0.83</v>
      </c>
      <c r="D66" s="15">
        <v>0.77</v>
      </c>
      <c r="E66" s="15">
        <v>0.79</v>
      </c>
      <c r="F66" s="15">
        <v>0.79</v>
      </c>
      <c r="G66" s="15">
        <v>0.73</v>
      </c>
      <c r="H66" s="15">
        <v>0.63</v>
      </c>
      <c r="I66" s="15">
        <v>0.78</v>
      </c>
      <c r="J66" s="15">
        <v>0.67</v>
      </c>
      <c r="K66" s="15">
        <v>0.62</v>
      </c>
      <c r="L66" s="15">
        <v>0.52</v>
      </c>
      <c r="M66" s="15">
        <v>0.62</v>
      </c>
      <c r="N66" s="15">
        <v>0.6</v>
      </c>
    </row>
    <row r="67" spans="2:14" ht="16" customHeight="1" x14ac:dyDescent="0.35">
      <c r="B67" s="5" t="s">
        <v>25</v>
      </c>
      <c r="C67" s="15">
        <v>0.73</v>
      </c>
      <c r="D67" s="15">
        <v>0.72</v>
      </c>
      <c r="E67" s="15">
        <v>0.63</v>
      </c>
      <c r="F67" s="15">
        <v>0.62</v>
      </c>
      <c r="G67" s="15">
        <v>0.68</v>
      </c>
      <c r="H67" s="15">
        <v>0.62</v>
      </c>
      <c r="I67" s="15">
        <v>0.59</v>
      </c>
      <c r="J67" s="15">
        <v>0.6</v>
      </c>
      <c r="K67" s="15">
        <v>0.56000000000000005</v>
      </c>
      <c r="L67" s="15">
        <v>0.51</v>
      </c>
      <c r="M67" s="15">
        <v>0.57999999999999996</v>
      </c>
      <c r="N67" s="15">
        <v>0.57999999999999996</v>
      </c>
    </row>
    <row r="68" spans="2:14" ht="16" customHeight="1" x14ac:dyDescent="0.35">
      <c r="B68" s="1" t="s">
        <v>47</v>
      </c>
      <c r="C68" s="15">
        <v>0.88</v>
      </c>
      <c r="D68" s="15">
        <v>0.85</v>
      </c>
      <c r="E68" s="15">
        <v>0.83</v>
      </c>
      <c r="F68" s="15">
        <v>0.79</v>
      </c>
      <c r="G68" s="15">
        <v>0.77</v>
      </c>
      <c r="H68" s="15">
        <v>0.73</v>
      </c>
      <c r="I68" s="15">
        <v>0.73</v>
      </c>
      <c r="J68" s="15">
        <v>0.7</v>
      </c>
      <c r="K68" s="15">
        <v>0.67</v>
      </c>
      <c r="L68" s="15">
        <v>0.64</v>
      </c>
      <c r="M68" s="15">
        <v>0.61</v>
      </c>
      <c r="N68" s="15">
        <v>0.59</v>
      </c>
    </row>
    <row r="69" spans="2:14" ht="16" customHeight="1" x14ac:dyDescent="0.35">
      <c r="B69" s="1" t="s">
        <v>12</v>
      </c>
      <c r="C69" s="15">
        <v>0.88</v>
      </c>
      <c r="D69" s="15">
        <v>0.78</v>
      </c>
      <c r="E69" s="15">
        <v>0.78</v>
      </c>
      <c r="F69" s="15">
        <v>0.79</v>
      </c>
      <c r="G69" s="15">
        <v>0.81</v>
      </c>
      <c r="H69" s="15">
        <v>0.62</v>
      </c>
      <c r="I69" s="15">
        <v>0.82</v>
      </c>
      <c r="J69" s="15">
        <v>0.69</v>
      </c>
      <c r="K69" s="15">
        <v>0.64</v>
      </c>
      <c r="L69" s="15">
        <v>0.53</v>
      </c>
      <c r="M69" s="15">
        <v>0.63</v>
      </c>
      <c r="N69" s="15">
        <v>0.61</v>
      </c>
    </row>
    <row r="70" spans="2:14" x14ac:dyDescent="0.35"/>
    <row r="71" spans="2:14" ht="16" customHeight="1" x14ac:dyDescent="0.35">
      <c r="B71" s="26" t="s">
        <v>50</v>
      </c>
      <c r="C71" s="27"/>
      <c r="D71" s="27"/>
      <c r="E71" s="27"/>
      <c r="F71" s="27"/>
      <c r="G71" s="27"/>
      <c r="H71" s="27"/>
      <c r="I71" s="27"/>
      <c r="J71" s="27"/>
      <c r="K71" s="27"/>
      <c r="L71" s="27"/>
      <c r="M71" s="27"/>
      <c r="N71" s="27"/>
    </row>
    <row r="72" spans="2:14" ht="16" customHeight="1" x14ac:dyDescent="0.35">
      <c r="B72" s="1" t="s">
        <v>21</v>
      </c>
      <c r="C72" s="40">
        <v>0.67</v>
      </c>
      <c r="D72" s="40">
        <v>0.66</v>
      </c>
      <c r="E72" s="40">
        <v>0.62</v>
      </c>
      <c r="F72" s="40">
        <v>0.57999999999999996</v>
      </c>
      <c r="G72" s="40">
        <v>0.61</v>
      </c>
      <c r="H72" s="40">
        <v>0.59</v>
      </c>
      <c r="I72" s="40">
        <v>0.59</v>
      </c>
      <c r="J72" s="40">
        <v>0.57999999999999996</v>
      </c>
      <c r="K72" s="40">
        <v>0.56000000000000005</v>
      </c>
      <c r="L72" s="40">
        <v>0.54</v>
      </c>
      <c r="M72" s="40">
        <v>0.54</v>
      </c>
      <c r="N72" s="40">
        <v>0.59</v>
      </c>
    </row>
    <row r="73" spans="2:14" ht="16" customHeight="1" x14ac:dyDescent="0.35">
      <c r="B73" s="1" t="s">
        <v>22</v>
      </c>
      <c r="C73" s="40">
        <v>0.09</v>
      </c>
      <c r="D73" s="40">
        <v>0.03</v>
      </c>
      <c r="E73" s="40">
        <v>0.14000000000000001</v>
      </c>
      <c r="F73" s="40">
        <v>0.15</v>
      </c>
      <c r="G73" s="40">
        <v>0.06</v>
      </c>
      <c r="H73" s="40">
        <v>0.01</v>
      </c>
      <c r="I73" s="40">
        <v>0.19</v>
      </c>
      <c r="J73" s="40">
        <v>0.05</v>
      </c>
      <c r="K73" s="40">
        <v>0.04</v>
      </c>
      <c r="L73" s="40">
        <v>0.01</v>
      </c>
      <c r="M73" s="40">
        <v>0.05</v>
      </c>
      <c r="N73" s="40">
        <v>0.03</v>
      </c>
    </row>
    <row r="74" spans="2:14" ht="16" customHeight="1" x14ac:dyDescent="0.35">
      <c r="B74" s="1" t="s">
        <v>23</v>
      </c>
      <c r="C74" s="40">
        <v>0.11</v>
      </c>
      <c r="D74" s="40">
        <v>0.09</v>
      </c>
      <c r="E74" s="40">
        <v>0.09</v>
      </c>
      <c r="F74" s="40">
        <v>0.09</v>
      </c>
      <c r="G74" s="40">
        <v>0.09</v>
      </c>
      <c r="H74" s="40">
        <v>0.08</v>
      </c>
      <c r="I74" s="40">
        <v>0.08</v>
      </c>
      <c r="J74" s="40">
        <v>7.0000000000000007E-2</v>
      </c>
      <c r="K74" s="40">
        <v>7.0000000000000007E-2</v>
      </c>
      <c r="L74" s="40">
        <v>0.06</v>
      </c>
      <c r="M74" s="40">
        <v>0.06</v>
      </c>
      <c r="N74" s="40">
        <v>0.05</v>
      </c>
    </row>
    <row r="75" spans="2:14" ht="16" customHeight="1" x14ac:dyDescent="0.35">
      <c r="B75" s="1" t="s">
        <v>24</v>
      </c>
      <c r="C75" s="40">
        <v>-0.04</v>
      </c>
      <c r="D75" s="40">
        <v>-0.01</v>
      </c>
      <c r="E75" s="40">
        <v>-0.06</v>
      </c>
      <c r="F75" s="40">
        <v>-0.03</v>
      </c>
      <c r="G75" s="40">
        <v>-0.03</v>
      </c>
      <c r="H75" s="40">
        <v>-0.05</v>
      </c>
      <c r="I75" s="40">
        <v>-0.08</v>
      </c>
      <c r="J75" s="40">
        <v>-0.03</v>
      </c>
      <c r="K75" s="40">
        <v>-0.05</v>
      </c>
      <c r="L75" s="40">
        <v>-0.09</v>
      </c>
      <c r="M75" s="40">
        <v>-0.03</v>
      </c>
      <c r="N75" s="40">
        <v>-7.0000000000000007E-2</v>
      </c>
    </row>
    <row r="76" spans="2:14" ht="16" customHeight="1" x14ac:dyDescent="0.35">
      <c r="B76" s="32" t="s">
        <v>11</v>
      </c>
      <c r="C76" s="36">
        <v>0.83</v>
      </c>
      <c r="D76" s="36">
        <v>0.77</v>
      </c>
      <c r="E76" s="36">
        <v>0.79</v>
      </c>
      <c r="F76" s="36">
        <v>0.79</v>
      </c>
      <c r="G76" s="36">
        <v>0.73</v>
      </c>
      <c r="H76" s="36">
        <v>0.63</v>
      </c>
      <c r="I76" s="36">
        <v>0.78</v>
      </c>
      <c r="J76" s="36">
        <v>0.67</v>
      </c>
      <c r="K76" s="36">
        <v>0.62</v>
      </c>
      <c r="L76" s="36">
        <v>0.52</v>
      </c>
      <c r="M76" s="41">
        <v>0.62</v>
      </c>
      <c r="N76" s="41">
        <v>0.6</v>
      </c>
    </row>
    <row r="77" spans="2:14" ht="16" customHeight="1" x14ac:dyDescent="0.35"/>
    <row r="78" spans="2:14" ht="16" customHeight="1" x14ac:dyDescent="0.35">
      <c r="B78" s="26" t="s">
        <v>51</v>
      </c>
      <c r="C78" s="27"/>
      <c r="D78" s="27"/>
      <c r="E78" s="27"/>
      <c r="F78" s="27"/>
      <c r="G78" s="27"/>
      <c r="H78" s="27"/>
      <c r="I78" s="27"/>
      <c r="J78" s="27"/>
      <c r="K78" s="27"/>
      <c r="L78" s="27"/>
      <c r="M78" s="27"/>
      <c r="N78" s="27"/>
    </row>
    <row r="79" spans="2:14" ht="16" customHeight="1" x14ac:dyDescent="0.35">
      <c r="B79" s="1" t="s">
        <v>26</v>
      </c>
      <c r="C79" s="40">
        <v>0.01</v>
      </c>
      <c r="D79" s="40">
        <v>0.02</v>
      </c>
      <c r="E79" s="40">
        <v>0.02</v>
      </c>
      <c r="F79" s="40">
        <v>0.02</v>
      </c>
      <c r="G79" s="40">
        <v>-0.01</v>
      </c>
      <c r="H79" s="40">
        <v>0</v>
      </c>
      <c r="I79" s="40">
        <v>0</v>
      </c>
      <c r="J79" s="40">
        <v>0.02</v>
      </c>
      <c r="K79" s="40">
        <v>0.02</v>
      </c>
      <c r="L79" s="40">
        <v>0</v>
      </c>
      <c r="M79" s="40">
        <v>-0.01</v>
      </c>
      <c r="N79" s="40">
        <v>-0.01</v>
      </c>
    </row>
    <row r="80" spans="2:14" ht="16" customHeight="1" x14ac:dyDescent="0.35">
      <c r="B80" s="1" t="s">
        <v>27</v>
      </c>
      <c r="C80" s="40">
        <v>-0.05</v>
      </c>
      <c r="D80" s="40">
        <v>-0.03</v>
      </c>
      <c r="E80" s="40">
        <v>-0.08</v>
      </c>
      <c r="F80" s="40">
        <v>-0.05</v>
      </c>
      <c r="G80" s="40">
        <v>-0.02</v>
      </c>
      <c r="H80" s="40">
        <v>-0.05</v>
      </c>
      <c r="I80" s="40">
        <v>-0.08</v>
      </c>
      <c r="J80" s="40">
        <v>-0.05</v>
      </c>
      <c r="K80" s="40">
        <v>-7.0000000000000007E-2</v>
      </c>
      <c r="L80" s="40">
        <v>-0.09</v>
      </c>
      <c r="M80" s="40">
        <v>-0.02</v>
      </c>
      <c r="N80" s="40">
        <v>-0.06</v>
      </c>
    </row>
    <row r="81" spans="2:14" ht="16" customHeight="1" x14ac:dyDescent="0.35">
      <c r="B81" s="32" t="s">
        <v>28</v>
      </c>
      <c r="C81" s="41">
        <v>-0.04</v>
      </c>
      <c r="D81" s="41">
        <v>-0.01</v>
      </c>
      <c r="E81" s="41">
        <v>-0.06</v>
      </c>
      <c r="F81" s="41">
        <v>-0.03</v>
      </c>
      <c r="G81" s="41">
        <v>-0.03</v>
      </c>
      <c r="H81" s="41">
        <v>-0.05</v>
      </c>
      <c r="I81" s="41">
        <v>-0.08</v>
      </c>
      <c r="J81" s="41">
        <v>-0.03</v>
      </c>
      <c r="K81" s="41">
        <v>-0.05</v>
      </c>
      <c r="L81" s="41">
        <v>-0.09</v>
      </c>
      <c r="M81" s="41">
        <v>-0.03</v>
      </c>
      <c r="N81" s="41">
        <v>-7.0000000000000007E-2</v>
      </c>
    </row>
    <row r="82" spans="2:14" ht="16" customHeight="1" x14ac:dyDescent="0.35"/>
    <row r="83" spans="2:14" ht="16" customHeight="1" x14ac:dyDescent="0.35">
      <c r="B83" s="26" t="s">
        <v>52</v>
      </c>
      <c r="C83" s="27"/>
      <c r="D83" s="27"/>
      <c r="E83" s="27"/>
      <c r="F83" s="27"/>
      <c r="G83" s="27"/>
      <c r="H83" s="27"/>
      <c r="I83" s="27"/>
      <c r="J83" s="27"/>
      <c r="K83" s="27"/>
      <c r="L83" s="27"/>
      <c r="M83" s="27"/>
      <c r="N83" s="27"/>
    </row>
    <row r="84" spans="2:14" ht="16" customHeight="1" x14ac:dyDescent="0.35">
      <c r="B84" s="1" t="s">
        <v>29</v>
      </c>
      <c r="C84" s="15">
        <v>0.81</v>
      </c>
      <c r="D84" s="15">
        <v>0.74</v>
      </c>
      <c r="E84" s="15">
        <v>0.79</v>
      </c>
      <c r="F84" s="15">
        <v>0.78</v>
      </c>
      <c r="G84" s="15">
        <v>0.69</v>
      </c>
      <c r="H84" s="15">
        <v>0.55000000000000004</v>
      </c>
      <c r="I84" s="15">
        <v>0.82</v>
      </c>
      <c r="J84" s="15">
        <v>0.6</v>
      </c>
      <c r="K84" s="15">
        <v>0.51</v>
      </c>
      <c r="L84" s="15">
        <v>0.39</v>
      </c>
      <c r="M84" s="15">
        <v>0.49</v>
      </c>
      <c r="N84" s="15">
        <v>0.44</v>
      </c>
    </row>
    <row r="85" spans="2:14" ht="16" customHeight="1" x14ac:dyDescent="0.35">
      <c r="B85" s="1" t="s">
        <v>30</v>
      </c>
      <c r="C85" s="15">
        <v>0.68</v>
      </c>
      <c r="D85" s="15">
        <v>0.68</v>
      </c>
      <c r="E85" s="15">
        <v>0.63</v>
      </c>
      <c r="F85" s="15">
        <v>0.72</v>
      </c>
      <c r="G85" s="15">
        <v>0.71</v>
      </c>
      <c r="H85" s="15">
        <v>0.69</v>
      </c>
      <c r="I85" s="15">
        <v>0.68</v>
      </c>
      <c r="J85" s="15">
        <v>0.7</v>
      </c>
      <c r="K85" s="15">
        <v>0.69</v>
      </c>
      <c r="L85" s="15">
        <v>0.71</v>
      </c>
      <c r="M85" s="15">
        <v>0.69</v>
      </c>
      <c r="N85" s="15">
        <v>0.74</v>
      </c>
    </row>
    <row r="86" spans="2:14" ht="16" customHeight="1" x14ac:dyDescent="0.35">
      <c r="B86" s="1" t="s">
        <v>31</v>
      </c>
      <c r="C86" s="15">
        <v>1.04</v>
      </c>
      <c r="D86" s="15">
        <v>0.99</v>
      </c>
      <c r="E86" s="15">
        <v>0.99</v>
      </c>
      <c r="F86" s="15">
        <v>0.95</v>
      </c>
      <c r="G86" s="15">
        <v>0.92</v>
      </c>
      <c r="H86" s="15">
        <v>0.83</v>
      </c>
      <c r="I86" s="15">
        <v>0.88</v>
      </c>
      <c r="J86" s="15">
        <v>0.82</v>
      </c>
      <c r="K86" s="15">
        <v>0.76</v>
      </c>
      <c r="L86" s="15">
        <v>0.4</v>
      </c>
      <c r="M86" s="15">
        <v>0.74</v>
      </c>
      <c r="N86" s="15">
        <v>0.61</v>
      </c>
    </row>
    <row r="87" spans="2:14" ht="16" customHeight="1" x14ac:dyDescent="0.35">
      <c r="B87" s="1" t="s">
        <v>32</v>
      </c>
      <c r="C87" s="15">
        <v>1.47</v>
      </c>
      <c r="D87" s="15">
        <v>1.01</v>
      </c>
      <c r="E87" s="15">
        <v>1.06</v>
      </c>
      <c r="F87" s="15">
        <v>0.98</v>
      </c>
      <c r="G87" s="15">
        <v>0.92</v>
      </c>
      <c r="H87" s="15">
        <v>0.75</v>
      </c>
      <c r="I87" s="15">
        <v>0.91</v>
      </c>
      <c r="J87" s="15">
        <v>0.83</v>
      </c>
      <c r="K87" s="15">
        <v>0.7</v>
      </c>
      <c r="L87" s="15">
        <v>0.64</v>
      </c>
      <c r="M87" s="15">
        <v>0.85</v>
      </c>
      <c r="N87" s="15">
        <v>0.71</v>
      </c>
    </row>
    <row r="88" spans="2:14" ht="16" customHeight="1" x14ac:dyDescent="0.35">
      <c r="C88" s="15"/>
      <c r="D88" s="15"/>
      <c r="E88" s="15"/>
      <c r="F88" s="15"/>
      <c r="G88" s="15"/>
      <c r="H88" s="15"/>
      <c r="I88" s="15"/>
      <c r="J88" s="15"/>
      <c r="K88" s="15"/>
      <c r="L88" s="15"/>
      <c r="M88" s="15"/>
      <c r="N88" s="15"/>
    </row>
    <row r="89" spans="2:14" ht="16" customHeight="1" x14ac:dyDescent="0.35">
      <c r="B89" s="26" t="s">
        <v>80</v>
      </c>
      <c r="C89" s="27"/>
      <c r="D89" s="27"/>
      <c r="E89" s="27"/>
      <c r="F89" s="27"/>
      <c r="G89" s="27"/>
      <c r="H89" s="27"/>
      <c r="I89" s="27"/>
      <c r="J89" s="27"/>
      <c r="K89" s="27"/>
      <c r="L89" s="27"/>
      <c r="M89" s="27"/>
      <c r="N89" s="27"/>
    </row>
    <row r="90" spans="2:14" ht="16" customHeight="1" x14ac:dyDescent="0.35">
      <c r="B90" s="1" t="s">
        <v>29</v>
      </c>
      <c r="C90" s="18">
        <v>421</v>
      </c>
      <c r="D90" s="18">
        <v>433</v>
      </c>
      <c r="E90" s="18">
        <v>449</v>
      </c>
      <c r="F90" s="18">
        <v>468</v>
      </c>
      <c r="G90" s="18">
        <v>488</v>
      </c>
      <c r="H90" s="18">
        <v>503</v>
      </c>
      <c r="I90" s="18">
        <v>513</v>
      </c>
      <c r="J90" s="18">
        <v>523</v>
      </c>
      <c r="K90" s="18">
        <v>531</v>
      </c>
      <c r="L90" s="18">
        <v>530</v>
      </c>
      <c r="M90" s="18">
        <v>540</v>
      </c>
      <c r="N90" s="18">
        <v>554</v>
      </c>
    </row>
    <row r="91" spans="2:14" ht="16" customHeight="1" x14ac:dyDescent="0.35">
      <c r="B91" s="1" t="s">
        <v>30</v>
      </c>
      <c r="C91" s="18">
        <v>166</v>
      </c>
      <c r="D91" s="18">
        <v>181</v>
      </c>
      <c r="E91" s="18">
        <v>201</v>
      </c>
      <c r="F91" s="18">
        <v>224</v>
      </c>
      <c r="G91" s="18">
        <v>254</v>
      </c>
      <c r="H91" s="18">
        <v>283</v>
      </c>
      <c r="I91" s="18">
        <v>314</v>
      </c>
      <c r="J91" s="18">
        <v>350</v>
      </c>
      <c r="K91" s="18">
        <v>394</v>
      </c>
      <c r="L91" s="18">
        <v>439</v>
      </c>
      <c r="M91" s="18">
        <v>490</v>
      </c>
      <c r="N91" s="18">
        <v>543</v>
      </c>
    </row>
    <row r="92" spans="2:14" ht="16" customHeight="1" x14ac:dyDescent="0.35">
      <c r="B92" s="1" t="s">
        <v>31</v>
      </c>
      <c r="C92" s="18">
        <v>114</v>
      </c>
      <c r="D92" s="18">
        <v>114</v>
      </c>
      <c r="E92" s="18">
        <v>123</v>
      </c>
      <c r="F92" s="18">
        <v>123</v>
      </c>
      <c r="G92" s="18">
        <v>117</v>
      </c>
      <c r="H92" s="18">
        <v>122</v>
      </c>
      <c r="I92" s="18">
        <v>134</v>
      </c>
      <c r="J92" s="18">
        <v>150</v>
      </c>
      <c r="K92" s="18">
        <v>163</v>
      </c>
      <c r="L92" s="18">
        <v>187</v>
      </c>
      <c r="M92" s="18">
        <v>214</v>
      </c>
      <c r="N92" s="18">
        <v>239</v>
      </c>
    </row>
    <row r="93" spans="2:14" ht="16" customHeight="1" x14ac:dyDescent="0.35">
      <c r="B93" s="1" t="s">
        <v>32</v>
      </c>
      <c r="C93" s="18">
        <v>8</v>
      </c>
      <c r="D93" s="18">
        <v>10</v>
      </c>
      <c r="E93" s="18">
        <v>12</v>
      </c>
      <c r="F93" s="18">
        <v>14</v>
      </c>
      <c r="G93" s="18">
        <v>19</v>
      </c>
      <c r="H93" s="18">
        <v>24</v>
      </c>
      <c r="I93" s="18">
        <v>33</v>
      </c>
      <c r="J93" s="18">
        <v>43</v>
      </c>
      <c r="K93" s="18">
        <v>51</v>
      </c>
      <c r="L93" s="18">
        <v>60</v>
      </c>
      <c r="M93" s="18">
        <v>67</v>
      </c>
      <c r="N93" s="18">
        <v>74</v>
      </c>
    </row>
    <row r="94" spans="2:14" ht="16" customHeight="1" x14ac:dyDescent="0.35">
      <c r="B94" s="1" t="s">
        <v>33</v>
      </c>
      <c r="C94" s="18">
        <v>10</v>
      </c>
      <c r="D94" s="18">
        <v>9</v>
      </c>
      <c r="E94" s="18">
        <v>9</v>
      </c>
      <c r="F94" s="18">
        <v>10</v>
      </c>
      <c r="G94" s="18">
        <v>11</v>
      </c>
      <c r="H94" s="18">
        <v>12</v>
      </c>
      <c r="I94" s="18">
        <v>14</v>
      </c>
      <c r="J94" s="18">
        <v>17</v>
      </c>
      <c r="K94" s="18">
        <v>19</v>
      </c>
      <c r="L94" s="18">
        <v>21</v>
      </c>
      <c r="M94" s="18">
        <v>22</v>
      </c>
      <c r="N94" s="18">
        <v>24</v>
      </c>
    </row>
    <row r="95" spans="2:14" ht="16" customHeight="1" x14ac:dyDescent="0.35">
      <c r="B95" s="32" t="s">
        <v>34</v>
      </c>
      <c r="C95" s="37">
        <v>719</v>
      </c>
      <c r="D95" s="37">
        <v>747</v>
      </c>
      <c r="E95" s="37">
        <v>794</v>
      </c>
      <c r="F95" s="37">
        <v>839</v>
      </c>
      <c r="G95" s="37">
        <v>889</v>
      </c>
      <c r="H95" s="37">
        <v>944</v>
      </c>
      <c r="I95" s="37">
        <v>1008</v>
      </c>
      <c r="J95" s="37">
        <v>1083</v>
      </c>
      <c r="K95" s="37">
        <v>1158</v>
      </c>
      <c r="L95" s="37">
        <v>1237</v>
      </c>
      <c r="M95" s="37">
        <v>1333</v>
      </c>
      <c r="N95" s="37">
        <v>1434</v>
      </c>
    </row>
    <row r="96" spans="2:14" ht="16" customHeight="1" x14ac:dyDescent="0.35">
      <c r="C96" s="13"/>
      <c r="D96" s="13"/>
      <c r="E96" s="13"/>
      <c r="F96" s="13"/>
      <c r="G96" s="13"/>
      <c r="H96" s="13"/>
      <c r="I96" s="13"/>
      <c r="J96" s="13"/>
      <c r="K96" s="13"/>
      <c r="L96" s="13"/>
      <c r="M96" s="18"/>
      <c r="N96" s="18"/>
    </row>
    <row r="97" spans="2:14" ht="16" customHeight="1" x14ac:dyDescent="0.35">
      <c r="B97" s="26" t="s">
        <v>53</v>
      </c>
      <c r="C97" s="25"/>
      <c r="D97" s="25"/>
      <c r="E97" s="25"/>
      <c r="F97" s="25"/>
      <c r="G97" s="25"/>
      <c r="H97" s="25"/>
      <c r="I97" s="25"/>
      <c r="J97" s="25"/>
      <c r="K97" s="25"/>
      <c r="L97" s="25"/>
      <c r="M97" s="25"/>
      <c r="N97" s="25"/>
    </row>
    <row r="98" spans="2:14" ht="16" customHeight="1" x14ac:dyDescent="0.35">
      <c r="B98" s="1" t="s">
        <v>29</v>
      </c>
      <c r="C98" s="18">
        <v>259</v>
      </c>
      <c r="D98" s="18">
        <v>263</v>
      </c>
      <c r="E98" s="18">
        <v>266</v>
      </c>
      <c r="F98" s="18">
        <v>270</v>
      </c>
      <c r="G98" s="18">
        <v>266</v>
      </c>
      <c r="H98" s="18">
        <v>266</v>
      </c>
      <c r="I98" s="18">
        <v>265</v>
      </c>
      <c r="J98" s="18">
        <v>260</v>
      </c>
      <c r="K98" s="18">
        <v>251</v>
      </c>
      <c r="L98" s="18">
        <v>247</v>
      </c>
      <c r="M98" s="18">
        <v>243</v>
      </c>
      <c r="N98" s="18">
        <v>240</v>
      </c>
    </row>
    <row r="99" spans="2:14" ht="16" customHeight="1" x14ac:dyDescent="0.35">
      <c r="B99" s="1" t="s">
        <v>30</v>
      </c>
      <c r="C99" s="18">
        <v>622</v>
      </c>
      <c r="D99" s="18">
        <v>638</v>
      </c>
      <c r="E99" s="18">
        <v>664</v>
      </c>
      <c r="F99" s="18">
        <v>687</v>
      </c>
      <c r="G99" s="18">
        <v>712</v>
      </c>
      <c r="H99" s="18">
        <v>727</v>
      </c>
      <c r="I99" s="18">
        <v>742</v>
      </c>
      <c r="J99" s="18">
        <v>752</v>
      </c>
      <c r="K99" s="18">
        <v>782</v>
      </c>
      <c r="L99" s="18">
        <v>804</v>
      </c>
      <c r="M99" s="18">
        <v>822</v>
      </c>
      <c r="N99" s="18">
        <v>839</v>
      </c>
    </row>
    <row r="100" spans="2:14" ht="16" customHeight="1" x14ac:dyDescent="0.35">
      <c r="B100" s="1" t="s">
        <v>31</v>
      </c>
      <c r="C100" s="18">
        <v>1336</v>
      </c>
      <c r="D100" s="18">
        <v>1375</v>
      </c>
      <c r="E100" s="18">
        <v>1544</v>
      </c>
      <c r="F100" s="18">
        <v>1725</v>
      </c>
      <c r="G100" s="18">
        <v>1751</v>
      </c>
      <c r="H100" s="18">
        <v>1800</v>
      </c>
      <c r="I100" s="18">
        <v>1853</v>
      </c>
      <c r="J100" s="18">
        <v>1895</v>
      </c>
      <c r="K100" s="18">
        <v>1964</v>
      </c>
      <c r="L100" s="18">
        <v>2021</v>
      </c>
      <c r="M100" s="18">
        <v>2067</v>
      </c>
      <c r="N100" s="18">
        <v>2089</v>
      </c>
    </row>
    <row r="101" spans="2:14" ht="16" customHeight="1" x14ac:dyDescent="0.35">
      <c r="B101" s="1" t="s">
        <v>32</v>
      </c>
      <c r="C101" s="18">
        <v>101</v>
      </c>
      <c r="D101" s="18">
        <v>106</v>
      </c>
      <c r="E101" s="18">
        <v>110</v>
      </c>
      <c r="F101" s="18">
        <v>113</v>
      </c>
      <c r="G101" s="18">
        <v>129</v>
      </c>
      <c r="H101" s="18">
        <v>129</v>
      </c>
      <c r="I101" s="18">
        <v>147</v>
      </c>
      <c r="J101" s="18">
        <v>168</v>
      </c>
      <c r="K101" s="18">
        <v>176</v>
      </c>
      <c r="L101" s="18">
        <v>184</v>
      </c>
      <c r="M101" s="18">
        <v>187</v>
      </c>
      <c r="N101" s="18">
        <v>191</v>
      </c>
    </row>
    <row r="102" spans="2:14" ht="16" customHeight="1" x14ac:dyDescent="0.35">
      <c r="B102" s="1" t="s">
        <v>33</v>
      </c>
      <c r="C102" s="18">
        <v>786</v>
      </c>
      <c r="D102" s="18">
        <v>789</v>
      </c>
      <c r="E102" s="18">
        <v>791</v>
      </c>
      <c r="F102" s="18">
        <v>803</v>
      </c>
      <c r="G102" s="18">
        <v>846</v>
      </c>
      <c r="H102" s="18">
        <v>913</v>
      </c>
      <c r="I102" s="18">
        <v>998</v>
      </c>
      <c r="J102" s="18">
        <v>1037</v>
      </c>
      <c r="K102" s="18">
        <v>1071</v>
      </c>
      <c r="L102" s="18">
        <v>1091</v>
      </c>
      <c r="M102" s="18">
        <v>1123</v>
      </c>
      <c r="N102" s="18">
        <v>1148</v>
      </c>
    </row>
    <row r="103" spans="2:14" ht="16" customHeight="1" x14ac:dyDescent="0.35">
      <c r="B103" s="32" t="s">
        <v>34</v>
      </c>
      <c r="C103" s="37">
        <v>362</v>
      </c>
      <c r="D103" s="37">
        <v>369</v>
      </c>
      <c r="E103" s="37">
        <v>379</v>
      </c>
      <c r="F103" s="37">
        <v>387</v>
      </c>
      <c r="G103" s="37">
        <v>384</v>
      </c>
      <c r="H103" s="37">
        <v>388</v>
      </c>
      <c r="I103" s="37">
        <v>396</v>
      </c>
      <c r="J103" s="37">
        <v>402</v>
      </c>
      <c r="K103" s="37">
        <v>403</v>
      </c>
      <c r="L103" s="37">
        <v>414</v>
      </c>
      <c r="M103" s="37">
        <v>424</v>
      </c>
      <c r="N103" s="37">
        <v>433</v>
      </c>
    </row>
    <row r="104" spans="2:14" ht="16" customHeight="1" x14ac:dyDescent="0.35"/>
    <row r="105" spans="2:14" ht="16" customHeight="1" x14ac:dyDescent="0.35"/>
    <row r="106" spans="2:14" ht="16" customHeight="1" x14ac:dyDescent="0.35">
      <c r="D106" s="2"/>
      <c r="E106" s="2"/>
      <c r="F106" s="2"/>
      <c r="G106" s="2"/>
      <c r="H106" s="2"/>
      <c r="I106" s="2"/>
      <c r="J106" s="2"/>
      <c r="K106" s="2"/>
      <c r="L106" s="2"/>
      <c r="M106" s="2"/>
    </row>
    <row r="107" spans="2:14" ht="16" customHeight="1" x14ac:dyDescent="0.35"/>
    <row r="108" spans="2:14" x14ac:dyDescent="0.35"/>
    <row r="109" spans="2:14" x14ac:dyDescent="0.35"/>
    <row r="110" spans="2:14" x14ac:dyDescent="0.35"/>
    <row r="111" spans="2:14" x14ac:dyDescent="0.35"/>
    <row r="112" spans="2:14" x14ac:dyDescent="0.35">
      <c r="D112" s="2"/>
      <c r="E112" s="2"/>
      <c r="F112" s="2"/>
      <c r="G112" s="2"/>
      <c r="H112" s="2"/>
      <c r="I112" s="2"/>
      <c r="J112" s="2"/>
      <c r="K112" s="2"/>
      <c r="L112" s="2"/>
      <c r="M112" s="2"/>
    </row>
    <row r="113" spans="4:13" x14ac:dyDescent="0.35">
      <c r="D113" s="2"/>
      <c r="E113" s="2"/>
      <c r="F113" s="2"/>
      <c r="G113" s="2"/>
      <c r="H113" s="2"/>
      <c r="I113" s="2"/>
      <c r="J113" s="2"/>
      <c r="K113" s="2"/>
      <c r="L113" s="2"/>
      <c r="M113" s="2"/>
    </row>
    <row r="114" spans="4:13" x14ac:dyDescent="0.35"/>
    <row r="115" spans="4:13" x14ac:dyDescent="0.35"/>
    <row r="116" spans="4:13" x14ac:dyDescent="0.35"/>
    <row r="117" spans="4:13" x14ac:dyDescent="0.35"/>
    <row r="118" spans="4:13" x14ac:dyDescent="0.35"/>
    <row r="119" spans="4:13" x14ac:dyDescent="0.35">
      <c r="D119" s="2"/>
      <c r="E119" s="2"/>
      <c r="F119" s="2"/>
      <c r="G119" s="2"/>
      <c r="H119" s="2"/>
      <c r="I119" s="2"/>
      <c r="J119" s="2"/>
      <c r="K119" s="2"/>
      <c r="L119" s="2"/>
      <c r="M119" s="2"/>
    </row>
    <row r="120" spans="4:13" x14ac:dyDescent="0.35"/>
  </sheetData>
  <mergeCells count="1">
    <mergeCell ref="B3:N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Charts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Baratta</dc:creator>
  <cp:lastModifiedBy>Nick Stead</cp:lastModifiedBy>
  <dcterms:created xsi:type="dcterms:W3CDTF">2025-07-23T13:40:02Z</dcterms:created>
  <dcterms:modified xsi:type="dcterms:W3CDTF">2026-07-28T20:38:35Z</dcterms:modified>
</cp:coreProperties>
</file>